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92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'Лист1'!$A$1:$X$83</definedName>
  </definedNames>
  <calcPr fullCalcOnLoad="1"/>
</workbook>
</file>

<file path=xl/sharedStrings.xml><?xml version="1.0" encoding="utf-8"?>
<sst xmlns="http://schemas.openxmlformats.org/spreadsheetml/2006/main" count="284" uniqueCount="110">
  <si>
    <t>I год обучения</t>
  </si>
  <si>
    <t>II год обучения</t>
  </si>
  <si>
    <t>III год обучения</t>
  </si>
  <si>
    <t>Итоговые данные</t>
  </si>
  <si>
    <t>N</t>
  </si>
  <si>
    <t>Наименование объеденения</t>
  </si>
  <si>
    <t>Ф. И. О. должность</t>
  </si>
  <si>
    <t>Кол-во групп</t>
  </si>
  <si>
    <t>Продолжительность занятий 1
группы в неделю</t>
  </si>
  <si>
    <t>Кол-во
часов в
неделю</t>
  </si>
  <si>
    <t>Кол-во учащихся 1 года обучения</t>
  </si>
  <si>
    <t>Кол-во детей в одной группе</t>
  </si>
  <si>
    <t>Кол-во учащихся 2 года обучения</t>
  </si>
  <si>
    <t>Кол-во учащихся 3 года обучения</t>
  </si>
  <si>
    <t>В них учащихся</t>
  </si>
  <si>
    <t>Полная учебная нагрузка</t>
  </si>
  <si>
    <t>Кон-церт. часы</t>
  </si>
  <si>
    <t>Мединский Г. В.</t>
  </si>
  <si>
    <t>Общее кол-во кружков</t>
  </si>
  <si>
    <t>Богатырев В. А.</t>
  </si>
  <si>
    <t>Плотников В. Н.</t>
  </si>
  <si>
    <t>Фольклорный ансамбль "Северянка"</t>
  </si>
  <si>
    <t>Вокальный ансамбль "Созвучие"</t>
  </si>
  <si>
    <t>Ратникова Е. Н.</t>
  </si>
  <si>
    <t>Михайлова О. В.</t>
  </si>
  <si>
    <t>Постановочная работа</t>
  </si>
  <si>
    <t>Сметанина Н. А.</t>
  </si>
  <si>
    <t>Ельтовская Н. М.</t>
  </si>
  <si>
    <t>Актерское мастерство</t>
  </si>
  <si>
    <t>Беринцева Т. Д.</t>
  </si>
  <si>
    <t>Ансамбль современного танца "Фантазия"</t>
  </si>
  <si>
    <t>Коврижных Т. В.</t>
  </si>
  <si>
    <t>Ансамбль эстрадного танца "Визави"</t>
  </si>
  <si>
    <t>Мелянюк Е. А.</t>
  </si>
  <si>
    <t>Педагог - организатор (массовая работа)</t>
  </si>
  <si>
    <t>Пташенчук С. В.</t>
  </si>
  <si>
    <t>Школа социального успеха</t>
  </si>
  <si>
    <t>Докшанин С. А.</t>
  </si>
  <si>
    <t>Мельникова И. В.</t>
  </si>
  <si>
    <t>Программирование</t>
  </si>
  <si>
    <t>Алгоритмика и логика</t>
  </si>
  <si>
    <t>Введение в компьютерный мир</t>
  </si>
  <si>
    <t>Осипова Е. А.</t>
  </si>
  <si>
    <t>Компьютерная графика</t>
  </si>
  <si>
    <t>Интегрированные системы</t>
  </si>
  <si>
    <t>Декоративно - прикладное творчество для детей с ОВЗ</t>
  </si>
  <si>
    <t>Делий И. Н.</t>
  </si>
  <si>
    <t>"Чудеса своими руками"</t>
  </si>
  <si>
    <t>Изобразительное искусство</t>
  </si>
  <si>
    <t>Воробьев Ю. Б.</t>
  </si>
  <si>
    <t>Театр моды "Очарование"</t>
  </si>
  <si>
    <t>Ковалева Е. И.</t>
  </si>
  <si>
    <t>Ермолин Н. В.</t>
  </si>
  <si>
    <t>Пользователь ПК (индивидуал. обучение)</t>
  </si>
  <si>
    <t>Клуб интеллектуальн. игр "Что? Где? Когда?"</t>
  </si>
  <si>
    <t>Тритенко А. В.</t>
  </si>
  <si>
    <t>Класс обучения игре на гитаре</t>
  </si>
  <si>
    <t>Театральная студия</t>
  </si>
  <si>
    <t>Основы художественного проектирования</t>
  </si>
  <si>
    <t>Немкина Л. А.</t>
  </si>
  <si>
    <t>ОБЩИЙ ИТОГ ПО ДДТ</t>
  </si>
  <si>
    <t>Название отдела</t>
  </si>
  <si>
    <t>ВСЕГО ПО ДТ</t>
  </si>
  <si>
    <t>9/3</t>
  </si>
  <si>
    <t>6/2</t>
  </si>
  <si>
    <t>5/1</t>
  </si>
  <si>
    <t>8/8</t>
  </si>
  <si>
    <t>Общее кол-во групп</t>
  </si>
  <si>
    <t>Ковалева Е. А. 
0,5 балетместер</t>
  </si>
  <si>
    <t>Сметанина Н. А. 
0,5 балетместер</t>
  </si>
  <si>
    <t>4</t>
  </si>
  <si>
    <t>6</t>
  </si>
  <si>
    <t>Игнатьева Л. В.</t>
  </si>
  <si>
    <t>2</t>
  </si>
  <si>
    <t>"Маленький ремесленник"</t>
  </si>
  <si>
    <t>Коврижных Т. В.
0,25 балетместер</t>
  </si>
  <si>
    <t>Юрченко Н. С.</t>
  </si>
  <si>
    <t>12</t>
  </si>
  <si>
    <t>Современная хореография</t>
  </si>
  <si>
    <t>Клуб "Надежда" для детей с ОВЗ</t>
  </si>
  <si>
    <t>Быкова О. Н.</t>
  </si>
  <si>
    <t>Забелина М.В.</t>
  </si>
  <si>
    <t>Кузнецова Е.С.</t>
  </si>
  <si>
    <t>Калиновская С.В.</t>
  </si>
  <si>
    <t>Школа актива СЮМ</t>
  </si>
  <si>
    <t>ПДД-контент</t>
  </si>
  <si>
    <t>8/4</t>
  </si>
  <si>
    <t>Моделирование и конструирование из пластичных материалов</t>
  </si>
  <si>
    <t>Иванова М.М.</t>
  </si>
  <si>
    <t>Основы стилеобразования и дизайна</t>
  </si>
  <si>
    <t>Практика решения задач по информатике</t>
  </si>
  <si>
    <t>УЧЕБНЫЙ  ПЛАН  
МАУДО ДДТ им. А. Бредова
на  2017/2018  учебный год</t>
  </si>
  <si>
    <t>ПРОГРАММЫ ХУДОЖЕСТВЕННОЙ НАПРАВЛЕННОСТИ</t>
  </si>
  <si>
    <t>Итого по программам</t>
  </si>
  <si>
    <t>ПРОГРАММЫ СОЦИАЛЬНО-ПЕДАГОГИЧЕСКОЙ НАПРАВЛЕННОСТИ</t>
  </si>
  <si>
    <t>ПРОГРАММЫ ТЕХНИЧЕСКОЙ НАПРАВЛЕННОСТИ</t>
  </si>
  <si>
    <t>Ансамбль эстрадного пения "Непоседы"</t>
  </si>
  <si>
    <t>Программы художественной направленности</t>
  </si>
  <si>
    <t>Программы социально-педагогической направленности</t>
  </si>
  <si>
    <t>Программы технической направленности</t>
  </si>
  <si>
    <t>Группы рок-муз</t>
  </si>
  <si>
    <t>Из них</t>
  </si>
  <si>
    <t>Детей инвалидов</t>
  </si>
  <si>
    <t>Детей
 с ОВЗ</t>
  </si>
  <si>
    <t>Продолжительность занятий 1
группы в неделю (всего/из них инд.)</t>
  </si>
  <si>
    <t>Вокал</t>
  </si>
  <si>
    <t>Вакансия</t>
  </si>
  <si>
    <t>Вокальный коллектив "Нотки"</t>
  </si>
  <si>
    <t>СОГЛАСОВАНО
Председатель ПК
_______________________  Немкина Л. А.
«______»________________  2017 г.</t>
  </si>
  <si>
    <t>Приложение № 2
к приказу от 30.08.2017 г. № 105
Директор ________________ Чикалина Л.В.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</si>
</sst>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6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2" fillId="32" borderId="10" xfId="0" applyFont="1" applyFill="1" applyBorder="1" applyAlignment="1">
      <alignment wrapText="1"/>
    </xf>
    <xf numFmtId="0" fontId="6" fillId="32" borderId="10" xfId="19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26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vertical="center" wrapText="1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 horizontal="left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6" fillId="32" borderId="12" xfId="0" applyFont="1" applyFill="1" applyBorder="1" applyAlignment="1">
      <alignment horizontal="center" vertical="center" wrapText="1"/>
    </xf>
    <xf numFmtId="49" fontId="6" fillId="32" borderId="12" xfId="0" applyNumberFormat="1" applyFont="1" applyFill="1" applyBorder="1" applyAlignment="1">
      <alignment horizontal="center" vertical="center" wrapText="1"/>
    </xf>
    <xf numFmtId="0" fontId="6" fillId="32" borderId="12" xfId="26" applyFont="1" applyFill="1" applyBorder="1" applyAlignment="1">
      <alignment horizontal="center" vertical="center" wrapText="1"/>
    </xf>
    <xf numFmtId="0" fontId="6" fillId="32" borderId="12" xfId="19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4" fillId="32" borderId="13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0" xfId="0" applyFill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left" vertical="center" wrapText="1"/>
    </xf>
    <xf numFmtId="0" fontId="2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6" fillId="32" borderId="10" xfId="19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26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wrapText="1"/>
    </xf>
    <xf numFmtId="0" fontId="6" fillId="32" borderId="12" xfId="0" applyFont="1" applyFill="1" applyBorder="1" applyAlignment="1">
      <alignment horizontal="center" vertical="center" wrapText="1"/>
    </xf>
    <xf numFmtId="49" fontId="6" fillId="32" borderId="12" xfId="0" applyNumberFormat="1" applyFont="1" applyFill="1" applyBorder="1" applyAlignment="1">
      <alignment horizontal="center" vertical="center" wrapText="1"/>
    </xf>
    <xf numFmtId="0" fontId="6" fillId="32" borderId="12" xfId="26" applyFont="1" applyFill="1" applyBorder="1" applyAlignment="1">
      <alignment horizontal="center" vertical="center" wrapText="1"/>
    </xf>
    <xf numFmtId="0" fontId="6" fillId="32" borderId="12" xfId="19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0" fillId="32" borderId="10" xfId="0" applyNumberForma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2" fillId="32" borderId="11" xfId="0" applyFont="1" applyFill="1" applyBorder="1" applyAlignment="1">
      <alignment vertical="center" wrapText="1"/>
    </xf>
    <xf numFmtId="0" fontId="28" fillId="32" borderId="12" xfId="54" applyFont="1" applyFill="1" applyBorder="1" applyAlignment="1">
      <alignment horizontal="center" vertical="center" wrapText="1"/>
    </xf>
    <xf numFmtId="49" fontId="28" fillId="32" borderId="12" xfId="54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10" xfId="19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19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26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10" xfId="19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19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26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10" xfId="19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26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10" xfId="19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26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/>
    </xf>
    <xf numFmtId="0" fontId="6" fillId="32" borderId="10" xfId="19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26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6" fillId="32" borderId="11" xfId="0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0" fontId="6" fillId="32" borderId="11" xfId="19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2" fillId="32" borderId="12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 horizontal="left" vertical="center" wrapText="1"/>
    </xf>
    <xf numFmtId="0" fontId="0" fillId="32" borderId="10" xfId="0" applyFill="1" applyBorder="1" applyAlignment="1">
      <alignment horizontal="center" vertical="center"/>
    </xf>
    <xf numFmtId="0" fontId="2" fillId="32" borderId="12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 horizontal="left" wrapText="1"/>
    </xf>
    <xf numFmtId="0" fontId="0" fillId="32" borderId="11" xfId="0" applyFill="1" applyBorder="1" applyAlignment="1">
      <alignment horizontal="left" wrapText="1"/>
    </xf>
    <xf numFmtId="0" fontId="8" fillId="32" borderId="15" xfId="0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left" vertical="center" wrapText="1"/>
    </xf>
    <xf numFmtId="0" fontId="0" fillId="32" borderId="11" xfId="0" applyFill="1" applyBorder="1" applyAlignment="1">
      <alignment horizontal="left" vertical="center" wrapText="1"/>
    </xf>
    <xf numFmtId="0" fontId="0" fillId="32" borderId="12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5" xfId="0" applyFill="1" applyBorder="1" applyAlignment="1">
      <alignment horizontal="left" vertical="center" wrapText="1"/>
    </xf>
    <xf numFmtId="0" fontId="0" fillId="32" borderId="17" xfId="0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 readingOrder="1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left" vertical="center"/>
    </xf>
    <xf numFmtId="0" fontId="10" fillId="32" borderId="16" xfId="0" applyFont="1" applyFill="1" applyBorder="1" applyAlignment="1">
      <alignment horizontal="left" vertical="center"/>
    </xf>
    <xf numFmtId="0" fontId="10" fillId="32" borderId="17" xfId="0" applyFont="1" applyFill="1" applyBorder="1" applyAlignment="1">
      <alignment horizontal="left" vertical="center"/>
    </xf>
    <xf numFmtId="0" fontId="0" fillId="32" borderId="14" xfId="0" applyFill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32" borderId="15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0" fontId="3" fillId="32" borderId="19" xfId="0" applyFont="1" applyFill="1" applyBorder="1" applyAlignment="1">
      <alignment horizontal="center" vertical="center" wrapText="1" readingOrder="1"/>
    </xf>
    <xf numFmtId="0" fontId="3" fillId="32" borderId="20" xfId="0" applyFont="1" applyFill="1" applyBorder="1" applyAlignment="1">
      <alignment horizontal="center" vertical="center" wrapText="1" readingOrder="1"/>
    </xf>
    <xf numFmtId="0" fontId="3" fillId="32" borderId="21" xfId="0" applyFont="1" applyFill="1" applyBorder="1" applyAlignment="1">
      <alignment horizontal="center" vertical="center" wrapText="1" readingOrder="1"/>
    </xf>
    <xf numFmtId="0" fontId="3" fillId="32" borderId="22" xfId="0" applyFont="1" applyFill="1" applyBorder="1" applyAlignment="1">
      <alignment horizontal="center" vertical="center" wrapText="1" readingOrder="1"/>
    </xf>
    <xf numFmtId="0" fontId="8" fillId="32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2" borderId="18" xfId="0" applyFill="1" applyBorder="1" applyAlignment="1">
      <alignment horizontal="center" vertical="center"/>
    </xf>
    <xf numFmtId="0" fontId="2" fillId="32" borderId="12" xfId="0" applyFont="1" applyFill="1" applyBorder="1" applyAlignment="1">
      <alignment horizontal="left" wrapText="1"/>
    </xf>
    <xf numFmtId="0" fontId="2" fillId="32" borderId="11" xfId="0" applyFont="1" applyFill="1" applyBorder="1" applyAlignment="1">
      <alignment horizontal="left" wrapText="1"/>
    </xf>
    <xf numFmtId="0" fontId="7" fillId="0" borderId="14" xfId="0" applyFont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8" xfId="0" applyFill="1" applyBorder="1" applyAlignment="1">
      <alignment horizontal="left" vertical="center" wrapText="1"/>
    </xf>
    <xf numFmtId="0" fontId="2" fillId="32" borderId="18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24</xdr:col>
      <xdr:colOff>0</xdr:colOff>
      <xdr:row>1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01155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"/>
  <sheetViews>
    <sheetView tabSelected="1" zoomScale="85" zoomScaleNormal="85" zoomScaleSheetLayoutView="85" zoomScalePageLayoutView="70" workbookViewId="0" topLeftCell="A1">
      <selection activeCell="Y4" sqref="Y4"/>
    </sheetView>
  </sheetViews>
  <sheetFormatPr defaultColWidth="9.140625" defaultRowHeight="15"/>
  <cols>
    <col min="1" max="1" width="3.421875" style="0" customWidth="1"/>
    <col min="2" max="2" width="16.140625" style="0" customWidth="1"/>
    <col min="3" max="3" width="14.7109375" style="0" customWidth="1"/>
    <col min="4" max="4" width="4.28125" style="0" customWidth="1"/>
    <col min="5" max="5" width="6.57421875" style="0" customWidth="1"/>
    <col min="6" max="6" width="5.140625" style="0" customWidth="1"/>
    <col min="7" max="7" width="5.421875" style="0" customWidth="1"/>
    <col min="8" max="8" width="6.140625" style="0" customWidth="1"/>
    <col min="9" max="9" width="5.00390625" style="0" customWidth="1"/>
    <col min="10" max="10" width="6.7109375" style="0" customWidth="1"/>
    <col min="11" max="11" width="5.421875" style="0" customWidth="1"/>
    <col min="12" max="12" width="5.28125" style="0" customWidth="1"/>
    <col min="13" max="13" width="5.7109375" style="0" customWidth="1"/>
    <col min="14" max="14" width="4.140625" style="0" customWidth="1"/>
    <col min="15" max="15" width="6.28125" style="0" customWidth="1"/>
    <col min="16" max="16" width="5.00390625" style="0" customWidth="1"/>
    <col min="17" max="17" width="4.8515625" style="0" customWidth="1"/>
    <col min="18" max="18" width="5.7109375" style="0" customWidth="1"/>
    <col min="19" max="19" width="4.7109375" style="0" customWidth="1"/>
    <col min="20" max="20" width="5.140625" style="0" customWidth="1"/>
    <col min="21" max="21" width="6.57421875" style="0" customWidth="1"/>
    <col min="22" max="22" width="5.7109375" style="0" customWidth="1"/>
    <col min="23" max="23" width="6.28125" style="0" customWidth="1"/>
    <col min="24" max="24" width="7.57421875" style="0" customWidth="1"/>
  </cols>
  <sheetData>
    <row r="1" spans="2:24" ht="63.75" customHeight="1">
      <c r="B1" s="130" t="s">
        <v>108</v>
      </c>
      <c r="C1" s="131"/>
      <c r="D1" s="131"/>
      <c r="E1" s="131"/>
      <c r="F1" s="131"/>
      <c r="Q1" s="130" t="s">
        <v>109</v>
      </c>
      <c r="R1" s="131"/>
      <c r="S1" s="131"/>
      <c r="T1" s="131"/>
      <c r="U1" s="131"/>
      <c r="V1" s="131"/>
      <c r="W1" s="131"/>
      <c r="X1" s="131"/>
    </row>
    <row r="2" spans="4:23" ht="54" customHeight="1">
      <c r="D2" s="176" t="s">
        <v>91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W2" s="20"/>
    </row>
    <row r="3" spans="1:24" ht="15" customHeight="1">
      <c r="A3" s="179" t="s">
        <v>4</v>
      </c>
      <c r="B3" s="163" t="s">
        <v>5</v>
      </c>
      <c r="C3" s="164" t="s">
        <v>6</v>
      </c>
      <c r="D3" s="167" t="s">
        <v>0</v>
      </c>
      <c r="E3" s="167"/>
      <c r="F3" s="167"/>
      <c r="G3" s="167"/>
      <c r="H3" s="167"/>
      <c r="I3" s="168" t="s">
        <v>1</v>
      </c>
      <c r="J3" s="168"/>
      <c r="K3" s="168"/>
      <c r="L3" s="168"/>
      <c r="M3" s="168"/>
      <c r="N3" s="168" t="s">
        <v>2</v>
      </c>
      <c r="O3" s="168"/>
      <c r="P3" s="168"/>
      <c r="Q3" s="168"/>
      <c r="R3" s="168"/>
      <c r="S3" s="161" t="s">
        <v>16</v>
      </c>
      <c r="T3" s="172" t="s">
        <v>3</v>
      </c>
      <c r="U3" s="172"/>
      <c r="V3" s="172"/>
      <c r="W3" s="151" t="s">
        <v>101</v>
      </c>
      <c r="X3" s="152"/>
    </row>
    <row r="4" spans="1:26" ht="60" customHeight="1">
      <c r="A4" s="179"/>
      <c r="B4" s="163"/>
      <c r="C4" s="164"/>
      <c r="D4" s="1" t="s">
        <v>7</v>
      </c>
      <c r="E4" s="1" t="s">
        <v>104</v>
      </c>
      <c r="F4" s="1" t="s">
        <v>9</v>
      </c>
      <c r="G4" s="1" t="s">
        <v>11</v>
      </c>
      <c r="H4" s="1" t="s">
        <v>10</v>
      </c>
      <c r="I4" s="1" t="s">
        <v>7</v>
      </c>
      <c r="J4" s="1" t="s">
        <v>104</v>
      </c>
      <c r="K4" s="1" t="s">
        <v>9</v>
      </c>
      <c r="L4" s="1" t="s">
        <v>11</v>
      </c>
      <c r="M4" s="1" t="s">
        <v>12</v>
      </c>
      <c r="N4" s="1" t="s">
        <v>7</v>
      </c>
      <c r="O4" s="1" t="s">
        <v>104</v>
      </c>
      <c r="P4" s="1" t="s">
        <v>9</v>
      </c>
      <c r="Q4" s="1" t="s">
        <v>11</v>
      </c>
      <c r="R4" s="1" t="s">
        <v>13</v>
      </c>
      <c r="S4" s="162"/>
      <c r="T4" s="1" t="s">
        <v>67</v>
      </c>
      <c r="U4" s="1" t="s">
        <v>14</v>
      </c>
      <c r="V4" s="1" t="s">
        <v>15</v>
      </c>
      <c r="W4" s="1" t="s">
        <v>103</v>
      </c>
      <c r="X4" s="110" t="s">
        <v>102</v>
      </c>
      <c r="Y4" s="2"/>
      <c r="Z4" s="2"/>
    </row>
    <row r="5" spans="1:26" ht="21" customHeight="1">
      <c r="A5" s="169" t="s">
        <v>92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1"/>
      <c r="Y5" s="2"/>
      <c r="Z5" s="2"/>
    </row>
    <row r="6" spans="1:26" ht="22.5" customHeight="1">
      <c r="A6" s="137">
        <v>1</v>
      </c>
      <c r="B6" s="181" t="s">
        <v>56</v>
      </c>
      <c r="C6" s="182" t="s">
        <v>17</v>
      </c>
      <c r="D6" s="108">
        <v>1</v>
      </c>
      <c r="E6" s="107" t="s">
        <v>63</v>
      </c>
      <c r="F6" s="106">
        <v>9</v>
      </c>
      <c r="G6" s="106">
        <v>15</v>
      </c>
      <c r="H6" s="106">
        <v>15</v>
      </c>
      <c r="I6" s="108">
        <v>1</v>
      </c>
      <c r="J6" s="107" t="s">
        <v>63</v>
      </c>
      <c r="K6" s="106">
        <v>9</v>
      </c>
      <c r="L6" s="106">
        <v>12</v>
      </c>
      <c r="M6" s="106">
        <v>12</v>
      </c>
      <c r="N6" s="108">
        <v>1</v>
      </c>
      <c r="O6" s="107" t="s">
        <v>63</v>
      </c>
      <c r="P6" s="106">
        <v>9</v>
      </c>
      <c r="Q6" s="106">
        <v>10</v>
      </c>
      <c r="R6" s="106">
        <v>10</v>
      </c>
      <c r="S6" s="111"/>
      <c r="T6" s="109">
        <f aca="true" t="shared" si="0" ref="T6:T11">(D6+I6+N6)</f>
        <v>3</v>
      </c>
      <c r="U6" s="109">
        <f aca="true" t="shared" si="1" ref="U6:U11">(H6+M6+R6)</f>
        <v>37</v>
      </c>
      <c r="V6" s="109">
        <f aca="true" t="shared" si="2" ref="V6:V11">(F6+K6+P6)</f>
        <v>27</v>
      </c>
      <c r="W6" s="114"/>
      <c r="X6" s="114"/>
      <c r="Y6" s="2"/>
      <c r="Z6" s="2"/>
    </row>
    <row r="7" spans="1:24" ht="21" customHeight="1">
      <c r="A7" s="180"/>
      <c r="B7" s="181"/>
      <c r="C7" s="122"/>
      <c r="D7" s="9">
        <v>1</v>
      </c>
      <c r="E7" s="11" t="s">
        <v>63</v>
      </c>
      <c r="F7" s="10">
        <v>9</v>
      </c>
      <c r="G7" s="10">
        <v>10</v>
      </c>
      <c r="H7" s="10">
        <v>10</v>
      </c>
      <c r="I7" s="9"/>
      <c r="J7" s="11"/>
      <c r="K7" s="10"/>
      <c r="L7" s="10"/>
      <c r="M7" s="10"/>
      <c r="N7" s="9"/>
      <c r="O7" s="11"/>
      <c r="P7" s="10"/>
      <c r="Q7" s="10"/>
      <c r="R7" s="10"/>
      <c r="S7" s="12"/>
      <c r="T7" s="42">
        <f t="shared" si="0"/>
        <v>1</v>
      </c>
      <c r="U7" s="3">
        <f t="shared" si="1"/>
        <v>10</v>
      </c>
      <c r="V7" s="3">
        <f t="shared" si="2"/>
        <v>9</v>
      </c>
      <c r="W7" s="114"/>
      <c r="X7" s="114"/>
    </row>
    <row r="8" spans="1:24" ht="18.75" customHeight="1">
      <c r="A8" s="180"/>
      <c r="B8" s="181"/>
      <c r="C8" s="50" t="s">
        <v>19</v>
      </c>
      <c r="D8" s="9">
        <v>1</v>
      </c>
      <c r="E8" s="11" t="s">
        <v>63</v>
      </c>
      <c r="F8" s="10">
        <v>9</v>
      </c>
      <c r="G8" s="10">
        <v>15</v>
      </c>
      <c r="H8" s="10">
        <v>15</v>
      </c>
      <c r="I8" s="25">
        <v>1</v>
      </c>
      <c r="J8" s="11" t="s">
        <v>63</v>
      </c>
      <c r="K8" s="10">
        <v>9</v>
      </c>
      <c r="L8" s="22">
        <v>12</v>
      </c>
      <c r="M8" s="10">
        <v>12</v>
      </c>
      <c r="N8" s="25">
        <v>1</v>
      </c>
      <c r="O8" s="11" t="s">
        <v>64</v>
      </c>
      <c r="P8" s="10">
        <v>6</v>
      </c>
      <c r="Q8" s="22">
        <v>10</v>
      </c>
      <c r="R8" s="10">
        <v>10</v>
      </c>
      <c r="S8" s="24"/>
      <c r="T8" s="27">
        <f t="shared" si="0"/>
        <v>3</v>
      </c>
      <c r="U8" s="27">
        <f t="shared" si="1"/>
        <v>37</v>
      </c>
      <c r="V8" s="27">
        <f t="shared" si="2"/>
        <v>24</v>
      </c>
      <c r="W8" s="114"/>
      <c r="X8" s="114"/>
    </row>
    <row r="9" spans="1:24" ht="21" customHeight="1">
      <c r="A9" s="180"/>
      <c r="B9" s="135"/>
      <c r="C9" s="50" t="s">
        <v>52</v>
      </c>
      <c r="D9" s="25">
        <v>1</v>
      </c>
      <c r="E9" s="23" t="s">
        <v>63</v>
      </c>
      <c r="F9" s="22">
        <v>9</v>
      </c>
      <c r="G9" s="22">
        <v>15</v>
      </c>
      <c r="H9" s="22">
        <v>15</v>
      </c>
      <c r="I9" s="25">
        <v>1</v>
      </c>
      <c r="J9" s="23" t="s">
        <v>63</v>
      </c>
      <c r="K9" s="22">
        <v>9</v>
      </c>
      <c r="L9" s="22">
        <v>12</v>
      </c>
      <c r="M9" s="22">
        <v>12</v>
      </c>
      <c r="N9" s="25">
        <v>1</v>
      </c>
      <c r="O9" s="23" t="s">
        <v>64</v>
      </c>
      <c r="P9" s="22">
        <v>6</v>
      </c>
      <c r="Q9" s="22">
        <v>10</v>
      </c>
      <c r="R9" s="22">
        <v>10</v>
      </c>
      <c r="S9" s="24"/>
      <c r="T9" s="27">
        <f t="shared" si="0"/>
        <v>3</v>
      </c>
      <c r="U9" s="27">
        <f t="shared" si="1"/>
        <v>37</v>
      </c>
      <c r="V9" s="27">
        <f t="shared" si="2"/>
        <v>24</v>
      </c>
      <c r="W9" s="114"/>
      <c r="X9" s="114"/>
    </row>
    <row r="10" spans="1:24" ht="19.5" customHeight="1">
      <c r="A10" s="7">
        <v>2</v>
      </c>
      <c r="B10" s="15" t="s">
        <v>100</v>
      </c>
      <c r="C10" s="14" t="s">
        <v>20</v>
      </c>
      <c r="D10" s="9">
        <v>3</v>
      </c>
      <c r="E10" s="11" t="s">
        <v>65</v>
      </c>
      <c r="F10" s="10">
        <v>15</v>
      </c>
      <c r="G10" s="10">
        <v>5</v>
      </c>
      <c r="H10" s="10">
        <v>15</v>
      </c>
      <c r="I10" s="9">
        <v>1</v>
      </c>
      <c r="J10" s="11" t="s">
        <v>65</v>
      </c>
      <c r="K10" s="10">
        <v>5</v>
      </c>
      <c r="L10" s="10">
        <v>5</v>
      </c>
      <c r="M10" s="10">
        <v>5</v>
      </c>
      <c r="N10" s="9">
        <v>2</v>
      </c>
      <c r="O10" s="11" t="s">
        <v>65</v>
      </c>
      <c r="P10" s="10">
        <v>10</v>
      </c>
      <c r="Q10" s="10">
        <v>5</v>
      </c>
      <c r="R10" s="10">
        <v>10</v>
      </c>
      <c r="S10" s="12"/>
      <c r="T10" s="3">
        <f t="shared" si="0"/>
        <v>6</v>
      </c>
      <c r="U10" s="3">
        <f t="shared" si="1"/>
        <v>30</v>
      </c>
      <c r="V10" s="3">
        <f t="shared" si="2"/>
        <v>30</v>
      </c>
      <c r="W10" s="114"/>
      <c r="X10" s="114"/>
    </row>
    <row r="11" spans="1:24" ht="27.75" customHeight="1">
      <c r="A11" s="136">
        <v>3</v>
      </c>
      <c r="B11" s="119" t="s">
        <v>21</v>
      </c>
      <c r="C11" s="118" t="s">
        <v>23</v>
      </c>
      <c r="D11" s="9">
        <v>3</v>
      </c>
      <c r="E11" s="13">
        <v>4</v>
      </c>
      <c r="F11" s="10">
        <v>12</v>
      </c>
      <c r="G11" s="10">
        <v>15</v>
      </c>
      <c r="H11" s="10">
        <v>45</v>
      </c>
      <c r="I11" s="9">
        <v>1</v>
      </c>
      <c r="J11" s="11" t="s">
        <v>71</v>
      </c>
      <c r="K11" s="10">
        <v>6</v>
      </c>
      <c r="L11" s="10">
        <v>12</v>
      </c>
      <c r="M11" s="10">
        <v>12</v>
      </c>
      <c r="N11" s="9">
        <v>1</v>
      </c>
      <c r="O11" s="11" t="s">
        <v>71</v>
      </c>
      <c r="P11" s="10">
        <v>6</v>
      </c>
      <c r="Q11" s="10">
        <v>10</v>
      </c>
      <c r="R11" s="10">
        <v>10</v>
      </c>
      <c r="S11" s="12">
        <v>24</v>
      </c>
      <c r="T11" s="3">
        <f t="shared" si="0"/>
        <v>5</v>
      </c>
      <c r="U11" s="3">
        <f t="shared" si="1"/>
        <v>67</v>
      </c>
      <c r="V11" s="3">
        <f t="shared" si="2"/>
        <v>24</v>
      </c>
      <c r="W11" s="115"/>
      <c r="X11" s="114"/>
    </row>
    <row r="12" spans="1:24" ht="27" customHeight="1">
      <c r="A12" s="137"/>
      <c r="B12" s="15" t="s">
        <v>25</v>
      </c>
      <c r="C12" s="14" t="s">
        <v>75</v>
      </c>
      <c r="D12" s="9"/>
      <c r="E12" s="11"/>
      <c r="F12" s="10"/>
      <c r="G12" s="10"/>
      <c r="H12" s="10"/>
      <c r="I12" s="9"/>
      <c r="J12" s="11"/>
      <c r="K12" s="10"/>
      <c r="L12" s="10"/>
      <c r="M12" s="10"/>
      <c r="N12" s="9"/>
      <c r="O12" s="11"/>
      <c r="P12" s="10"/>
      <c r="Q12" s="10"/>
      <c r="R12" s="10"/>
      <c r="S12" s="12"/>
      <c r="T12" s="73"/>
      <c r="U12" s="73"/>
      <c r="V12" s="73"/>
      <c r="W12" s="114"/>
      <c r="X12" s="114"/>
    </row>
    <row r="13" spans="1:24" ht="24" customHeight="1">
      <c r="A13" s="71">
        <v>4</v>
      </c>
      <c r="B13" s="72" t="s">
        <v>57</v>
      </c>
      <c r="C13" s="72" t="s">
        <v>29</v>
      </c>
      <c r="D13" s="74">
        <v>1</v>
      </c>
      <c r="E13" s="76" t="s">
        <v>71</v>
      </c>
      <c r="F13" s="75">
        <v>6</v>
      </c>
      <c r="G13" s="75">
        <v>10</v>
      </c>
      <c r="H13" s="75">
        <v>10</v>
      </c>
      <c r="I13" s="74"/>
      <c r="J13" s="76"/>
      <c r="K13" s="75"/>
      <c r="L13" s="75"/>
      <c r="M13" s="75"/>
      <c r="N13" s="67"/>
      <c r="O13" s="69"/>
      <c r="P13" s="68"/>
      <c r="Q13" s="68"/>
      <c r="R13" s="68"/>
      <c r="S13" s="70"/>
      <c r="T13" s="73">
        <f>(D13+I13+N13)</f>
        <v>1</v>
      </c>
      <c r="U13" s="73">
        <f>(H13+M13+R13)</f>
        <v>10</v>
      </c>
      <c r="V13" s="73">
        <f>(F13+K13+P13)</f>
        <v>6</v>
      </c>
      <c r="W13" s="114"/>
      <c r="X13" s="114"/>
    </row>
    <row r="14" spans="1:24" ht="20.25" customHeight="1">
      <c r="A14" s="136">
        <v>5</v>
      </c>
      <c r="B14" s="134" t="s">
        <v>22</v>
      </c>
      <c r="C14" s="121" t="s">
        <v>24</v>
      </c>
      <c r="D14" s="9"/>
      <c r="E14" s="11"/>
      <c r="F14" s="10"/>
      <c r="G14" s="10"/>
      <c r="H14" s="10"/>
      <c r="I14" s="9"/>
      <c r="J14" s="11"/>
      <c r="K14" s="10"/>
      <c r="L14" s="10"/>
      <c r="M14" s="10"/>
      <c r="N14" s="9">
        <v>1</v>
      </c>
      <c r="O14" s="13">
        <v>6</v>
      </c>
      <c r="P14" s="10">
        <v>6</v>
      </c>
      <c r="Q14" s="10">
        <v>10</v>
      </c>
      <c r="R14" s="10">
        <v>10</v>
      </c>
      <c r="S14" s="12">
        <v>6</v>
      </c>
      <c r="T14" s="3">
        <f>(D14+I14+N14)</f>
        <v>1</v>
      </c>
      <c r="U14" s="3">
        <f>(H14+M14+R14)</f>
        <v>10</v>
      </c>
      <c r="V14" s="3">
        <f>(F14+K14+P14)</f>
        <v>6</v>
      </c>
      <c r="W14" s="115"/>
      <c r="X14" s="114"/>
    </row>
    <row r="15" spans="1:24" ht="21.75" customHeight="1">
      <c r="A15" s="173"/>
      <c r="B15" s="181"/>
      <c r="C15" s="182"/>
      <c r="D15" s="9"/>
      <c r="E15" s="11"/>
      <c r="F15" s="10"/>
      <c r="G15" s="10"/>
      <c r="H15" s="10"/>
      <c r="I15" s="9">
        <v>1</v>
      </c>
      <c r="J15" s="11" t="s">
        <v>70</v>
      </c>
      <c r="K15" s="10">
        <v>4</v>
      </c>
      <c r="L15" s="10">
        <v>12</v>
      </c>
      <c r="M15" s="10">
        <v>12</v>
      </c>
      <c r="N15" s="9">
        <v>1</v>
      </c>
      <c r="O15" s="13">
        <v>6</v>
      </c>
      <c r="P15" s="10">
        <v>6</v>
      </c>
      <c r="Q15" s="10">
        <v>10</v>
      </c>
      <c r="R15" s="10">
        <v>10</v>
      </c>
      <c r="S15" s="12">
        <v>8</v>
      </c>
      <c r="T15" s="3">
        <f>(D15+I15+N15)</f>
        <v>2</v>
      </c>
      <c r="U15" s="3">
        <f>(H15+M15+R15)</f>
        <v>22</v>
      </c>
      <c r="V15" s="3">
        <f>(F15+K15+P15)</f>
        <v>10</v>
      </c>
      <c r="W15" s="115"/>
      <c r="X15" s="114"/>
    </row>
    <row r="16" spans="1:24" ht="21.75" customHeight="1">
      <c r="A16" s="173"/>
      <c r="B16" s="135"/>
      <c r="C16" s="122"/>
      <c r="D16" s="64">
        <v>1</v>
      </c>
      <c r="E16" s="66" t="s">
        <v>63</v>
      </c>
      <c r="F16" s="65">
        <v>9</v>
      </c>
      <c r="G16" s="65">
        <v>10</v>
      </c>
      <c r="H16" s="65">
        <v>10</v>
      </c>
      <c r="I16" s="64">
        <v>1</v>
      </c>
      <c r="J16" s="66" t="s">
        <v>63</v>
      </c>
      <c r="K16" s="65">
        <v>9</v>
      </c>
      <c r="L16" s="65">
        <v>10</v>
      </c>
      <c r="M16" s="65">
        <v>10</v>
      </c>
      <c r="N16" s="46"/>
      <c r="O16" s="49"/>
      <c r="P16" s="47"/>
      <c r="Q16" s="47"/>
      <c r="R16" s="47"/>
      <c r="S16" s="48">
        <v>12</v>
      </c>
      <c r="T16" s="63">
        <f>(D16+I16+N16)</f>
        <v>2</v>
      </c>
      <c r="U16" s="63">
        <f>(H16+M16+R16)</f>
        <v>20</v>
      </c>
      <c r="V16" s="63">
        <f>(F16+K16+P16)</f>
        <v>18</v>
      </c>
      <c r="W16" s="115"/>
      <c r="X16" s="114"/>
    </row>
    <row r="17" spans="1:24" ht="29.25" customHeight="1">
      <c r="A17" s="137"/>
      <c r="B17" s="16" t="s">
        <v>25</v>
      </c>
      <c r="C17" s="14" t="s">
        <v>69</v>
      </c>
      <c r="D17" s="9"/>
      <c r="E17" s="11"/>
      <c r="F17" s="10"/>
      <c r="G17" s="10"/>
      <c r="H17" s="10"/>
      <c r="I17" s="9"/>
      <c r="J17" s="11"/>
      <c r="K17" s="10"/>
      <c r="L17" s="10"/>
      <c r="M17" s="10"/>
      <c r="N17" s="9"/>
      <c r="O17" s="11"/>
      <c r="P17" s="10"/>
      <c r="Q17" s="10"/>
      <c r="R17" s="10"/>
      <c r="S17" s="12"/>
      <c r="T17" s="90"/>
      <c r="U17" s="90"/>
      <c r="V17" s="90"/>
      <c r="W17" s="114"/>
      <c r="X17" s="114"/>
    </row>
    <row r="18" spans="1:24" ht="30" customHeight="1">
      <c r="A18" s="136">
        <v>6</v>
      </c>
      <c r="B18" s="123" t="s">
        <v>96</v>
      </c>
      <c r="C18" s="121" t="s">
        <v>27</v>
      </c>
      <c r="D18" s="91">
        <v>1</v>
      </c>
      <c r="E18" s="93" t="s">
        <v>77</v>
      </c>
      <c r="F18" s="92">
        <v>12</v>
      </c>
      <c r="G18" s="92">
        <v>12</v>
      </c>
      <c r="H18" s="92">
        <v>12</v>
      </c>
      <c r="I18" s="85"/>
      <c r="J18" s="87"/>
      <c r="K18" s="86"/>
      <c r="L18" s="86"/>
      <c r="M18" s="86"/>
      <c r="N18" s="85"/>
      <c r="O18" s="87"/>
      <c r="P18" s="86"/>
      <c r="Q18" s="86"/>
      <c r="R18" s="86"/>
      <c r="S18" s="88">
        <v>12</v>
      </c>
      <c r="T18" s="90">
        <f>(D18+I18+N18)</f>
        <v>1</v>
      </c>
      <c r="U18" s="90">
        <f>(H18+M18+R18)</f>
        <v>12</v>
      </c>
      <c r="V18" s="90">
        <f>(F18+K18+P18)</f>
        <v>12</v>
      </c>
      <c r="W18" s="114"/>
      <c r="X18" s="114"/>
    </row>
    <row r="19" spans="1:24" ht="24" customHeight="1">
      <c r="A19" s="173"/>
      <c r="B19" s="124"/>
      <c r="C19" s="122"/>
      <c r="D19" s="9">
        <v>3</v>
      </c>
      <c r="E19" s="11" t="s">
        <v>71</v>
      </c>
      <c r="F19" s="10">
        <v>18</v>
      </c>
      <c r="G19" s="10">
        <v>15</v>
      </c>
      <c r="H19" s="10">
        <v>45</v>
      </c>
      <c r="I19" s="9"/>
      <c r="J19" s="11"/>
      <c r="K19" s="10"/>
      <c r="L19" s="10"/>
      <c r="M19" s="10"/>
      <c r="N19" s="9"/>
      <c r="O19" s="11"/>
      <c r="P19" s="10"/>
      <c r="Q19" s="10"/>
      <c r="R19" s="10"/>
      <c r="S19" s="12">
        <v>18</v>
      </c>
      <c r="T19" s="3">
        <f>(D19+I19+N19)</f>
        <v>3</v>
      </c>
      <c r="U19" s="3">
        <f>(H19+M19+R19)</f>
        <v>45</v>
      </c>
      <c r="V19" s="3">
        <f>(F19+K19+P19)</f>
        <v>18</v>
      </c>
      <c r="W19" s="114"/>
      <c r="X19" s="114"/>
    </row>
    <row r="20" spans="1:24" ht="27.75" customHeight="1">
      <c r="A20" s="173"/>
      <c r="B20" s="16" t="s">
        <v>28</v>
      </c>
      <c r="C20" s="14" t="s">
        <v>29</v>
      </c>
      <c r="D20" s="9"/>
      <c r="E20" s="11" t="s">
        <v>73</v>
      </c>
      <c r="F20" s="10">
        <v>6</v>
      </c>
      <c r="G20" s="10"/>
      <c r="H20" s="10"/>
      <c r="I20" s="9"/>
      <c r="J20" s="11"/>
      <c r="K20" s="10"/>
      <c r="L20" s="10"/>
      <c r="M20" s="10"/>
      <c r="N20" s="9"/>
      <c r="O20" s="11"/>
      <c r="P20" s="10"/>
      <c r="Q20" s="10"/>
      <c r="R20" s="10"/>
      <c r="S20" s="12"/>
      <c r="T20" s="3"/>
      <c r="U20" s="3"/>
      <c r="V20" s="3">
        <f>(F20+K20+P20)</f>
        <v>6</v>
      </c>
      <c r="W20" s="114"/>
      <c r="X20" s="114"/>
    </row>
    <row r="21" spans="1:24" ht="27" customHeight="1">
      <c r="A21" s="137"/>
      <c r="B21" s="17" t="s">
        <v>25</v>
      </c>
      <c r="C21" s="14" t="s">
        <v>68</v>
      </c>
      <c r="D21" s="9"/>
      <c r="E21" s="11"/>
      <c r="F21" s="10"/>
      <c r="G21" s="10"/>
      <c r="H21" s="10"/>
      <c r="I21" s="9"/>
      <c r="J21" s="11"/>
      <c r="K21" s="10"/>
      <c r="L21" s="10"/>
      <c r="M21" s="10"/>
      <c r="N21" s="9"/>
      <c r="O21" s="11"/>
      <c r="P21" s="10"/>
      <c r="Q21" s="10"/>
      <c r="R21" s="10"/>
      <c r="S21" s="12"/>
      <c r="T21" s="3"/>
      <c r="U21" s="3"/>
      <c r="V21" s="3"/>
      <c r="W21" s="114"/>
      <c r="X21" s="114"/>
    </row>
    <row r="22" spans="1:24" ht="16.5" customHeight="1">
      <c r="A22" s="129" t="s">
        <v>4</v>
      </c>
      <c r="B22" s="142" t="s">
        <v>5</v>
      </c>
      <c r="C22" s="143" t="s">
        <v>6</v>
      </c>
      <c r="D22" s="160" t="s">
        <v>0</v>
      </c>
      <c r="E22" s="160"/>
      <c r="F22" s="160"/>
      <c r="G22" s="160"/>
      <c r="H22" s="160"/>
      <c r="I22" s="128" t="s">
        <v>1</v>
      </c>
      <c r="J22" s="128"/>
      <c r="K22" s="128"/>
      <c r="L22" s="128"/>
      <c r="M22" s="128"/>
      <c r="N22" s="128" t="s">
        <v>2</v>
      </c>
      <c r="O22" s="128"/>
      <c r="P22" s="128"/>
      <c r="Q22" s="128"/>
      <c r="R22" s="128"/>
      <c r="S22" s="140" t="s">
        <v>16</v>
      </c>
      <c r="T22" s="155" t="s">
        <v>3</v>
      </c>
      <c r="U22" s="155"/>
      <c r="V22" s="155"/>
      <c r="W22" s="151" t="s">
        <v>101</v>
      </c>
      <c r="X22" s="152"/>
    </row>
    <row r="23" spans="1:24" ht="63.75" customHeight="1">
      <c r="A23" s="129"/>
      <c r="B23" s="142"/>
      <c r="C23" s="143"/>
      <c r="D23" s="28" t="s">
        <v>7</v>
      </c>
      <c r="E23" s="1" t="s">
        <v>104</v>
      </c>
      <c r="F23" s="28" t="s">
        <v>9</v>
      </c>
      <c r="G23" s="28" t="s">
        <v>11</v>
      </c>
      <c r="H23" s="28" t="s">
        <v>10</v>
      </c>
      <c r="I23" s="28" t="s">
        <v>7</v>
      </c>
      <c r="J23" s="1" t="s">
        <v>104</v>
      </c>
      <c r="K23" s="28" t="s">
        <v>9</v>
      </c>
      <c r="L23" s="28" t="s">
        <v>11</v>
      </c>
      <c r="M23" s="28" t="s">
        <v>12</v>
      </c>
      <c r="N23" s="28" t="s">
        <v>7</v>
      </c>
      <c r="O23" s="1" t="s">
        <v>104</v>
      </c>
      <c r="P23" s="28" t="s">
        <v>9</v>
      </c>
      <c r="Q23" s="28" t="s">
        <v>11</v>
      </c>
      <c r="R23" s="28" t="s">
        <v>13</v>
      </c>
      <c r="S23" s="148"/>
      <c r="T23" s="28" t="s">
        <v>67</v>
      </c>
      <c r="U23" s="28" t="s">
        <v>14</v>
      </c>
      <c r="V23" s="28" t="s">
        <v>15</v>
      </c>
      <c r="W23" s="1" t="s">
        <v>103</v>
      </c>
      <c r="X23" s="110" t="s">
        <v>102</v>
      </c>
    </row>
    <row r="24" spans="1:24" ht="27" customHeight="1">
      <c r="A24" s="136">
        <v>7</v>
      </c>
      <c r="B24" s="134" t="s">
        <v>30</v>
      </c>
      <c r="C24" s="132" t="s">
        <v>31</v>
      </c>
      <c r="D24" s="55">
        <v>1</v>
      </c>
      <c r="E24" s="53" t="s">
        <v>70</v>
      </c>
      <c r="F24" s="52">
        <v>4</v>
      </c>
      <c r="G24" s="52">
        <v>15</v>
      </c>
      <c r="H24" s="52">
        <v>15</v>
      </c>
      <c r="I24" s="61">
        <v>1</v>
      </c>
      <c r="J24" s="62" t="s">
        <v>71</v>
      </c>
      <c r="K24" s="61">
        <v>6</v>
      </c>
      <c r="L24" s="61">
        <v>12</v>
      </c>
      <c r="M24" s="61">
        <v>12</v>
      </c>
      <c r="N24" s="61">
        <v>1</v>
      </c>
      <c r="O24" s="53" t="s">
        <v>71</v>
      </c>
      <c r="P24" s="52">
        <v>6</v>
      </c>
      <c r="Q24" s="52">
        <v>10</v>
      </c>
      <c r="R24" s="52">
        <v>10</v>
      </c>
      <c r="S24" s="54">
        <v>16</v>
      </c>
      <c r="T24" s="57">
        <f>(D24+I24+N24)</f>
        <v>3</v>
      </c>
      <c r="U24" s="57">
        <f>(H24+M24+R24)</f>
        <v>37</v>
      </c>
      <c r="V24" s="57">
        <f>(F24+K24+P24)</f>
        <v>16</v>
      </c>
      <c r="W24" s="1"/>
      <c r="X24" s="110"/>
    </row>
    <row r="25" spans="1:24" ht="27" customHeight="1">
      <c r="A25" s="137"/>
      <c r="B25" s="135"/>
      <c r="C25" s="133"/>
      <c r="D25" s="99"/>
      <c r="E25" s="101"/>
      <c r="F25" s="100"/>
      <c r="G25" s="100"/>
      <c r="H25" s="100"/>
      <c r="I25" s="99"/>
      <c r="J25" s="101"/>
      <c r="K25" s="100"/>
      <c r="L25" s="100"/>
      <c r="M25" s="100"/>
      <c r="N25" s="99">
        <v>1</v>
      </c>
      <c r="O25" s="101" t="s">
        <v>64</v>
      </c>
      <c r="P25" s="100">
        <v>6</v>
      </c>
      <c r="Q25" s="100">
        <v>10</v>
      </c>
      <c r="R25" s="100">
        <v>10</v>
      </c>
      <c r="S25" s="102">
        <v>6</v>
      </c>
      <c r="T25" s="95">
        <f>(D25+I25+N25)</f>
        <v>1</v>
      </c>
      <c r="U25" s="95">
        <f>(H25+M25+R25)</f>
        <v>10</v>
      </c>
      <c r="V25" s="95">
        <f>(F25+K25+P25)</f>
        <v>6</v>
      </c>
      <c r="W25" s="1"/>
      <c r="X25" s="110"/>
    </row>
    <row r="26" spans="1:24" ht="22.5" customHeight="1">
      <c r="A26" s="136">
        <v>8</v>
      </c>
      <c r="B26" s="123" t="s">
        <v>32</v>
      </c>
      <c r="C26" s="121" t="s">
        <v>26</v>
      </c>
      <c r="D26" s="9">
        <v>2</v>
      </c>
      <c r="E26" s="11" t="s">
        <v>70</v>
      </c>
      <c r="F26" s="10">
        <v>8</v>
      </c>
      <c r="G26" s="10">
        <v>15</v>
      </c>
      <c r="H26" s="10">
        <v>30</v>
      </c>
      <c r="I26" s="9"/>
      <c r="J26" s="11"/>
      <c r="K26" s="10"/>
      <c r="L26" s="10"/>
      <c r="M26" s="10"/>
      <c r="N26" s="9">
        <v>1</v>
      </c>
      <c r="O26" s="11" t="s">
        <v>70</v>
      </c>
      <c r="P26" s="10">
        <v>4</v>
      </c>
      <c r="Q26" s="10">
        <v>10</v>
      </c>
      <c r="R26" s="10">
        <v>10</v>
      </c>
      <c r="S26" s="12">
        <v>12</v>
      </c>
      <c r="T26" s="3">
        <f aca="true" t="shared" si="3" ref="T26:T43">(D26+I26+N26)</f>
        <v>3</v>
      </c>
      <c r="U26" s="3">
        <f aca="true" t="shared" si="4" ref="U26:U43">(H26+M26+R26)</f>
        <v>40</v>
      </c>
      <c r="V26" s="3">
        <f aca="true" t="shared" si="5" ref="V26:V43">(F26+K26+P26)</f>
        <v>12</v>
      </c>
      <c r="W26" s="114"/>
      <c r="X26" s="114"/>
    </row>
    <row r="27" spans="1:24" ht="20.25" customHeight="1">
      <c r="A27" s="137"/>
      <c r="B27" s="124"/>
      <c r="C27" s="122"/>
      <c r="D27" s="9">
        <v>2</v>
      </c>
      <c r="E27" s="11" t="s">
        <v>73</v>
      </c>
      <c r="F27" s="10">
        <v>4</v>
      </c>
      <c r="G27" s="10">
        <v>12</v>
      </c>
      <c r="H27" s="10">
        <v>24</v>
      </c>
      <c r="I27" s="9"/>
      <c r="J27" s="11"/>
      <c r="K27" s="10"/>
      <c r="L27" s="10"/>
      <c r="M27" s="10"/>
      <c r="N27" s="9"/>
      <c r="O27" s="11"/>
      <c r="P27" s="10"/>
      <c r="Q27" s="10"/>
      <c r="R27" s="10"/>
      <c r="S27" s="12">
        <v>4</v>
      </c>
      <c r="T27" s="3">
        <f t="shared" si="3"/>
        <v>2</v>
      </c>
      <c r="U27" s="3">
        <f t="shared" si="4"/>
        <v>24</v>
      </c>
      <c r="V27" s="3">
        <f t="shared" si="5"/>
        <v>4</v>
      </c>
      <c r="W27" s="114"/>
      <c r="X27" s="114"/>
    </row>
    <row r="28" spans="1:24" ht="42.75" customHeight="1">
      <c r="A28" s="120">
        <v>9</v>
      </c>
      <c r="B28" s="40" t="s">
        <v>107</v>
      </c>
      <c r="C28" s="50" t="s">
        <v>33</v>
      </c>
      <c r="D28" s="99">
        <v>1</v>
      </c>
      <c r="E28" s="101" t="s">
        <v>70</v>
      </c>
      <c r="F28" s="100">
        <v>4</v>
      </c>
      <c r="G28" s="100">
        <v>15</v>
      </c>
      <c r="H28" s="100">
        <v>15</v>
      </c>
      <c r="I28" s="99">
        <v>1</v>
      </c>
      <c r="J28" s="101" t="s">
        <v>71</v>
      </c>
      <c r="K28" s="100">
        <v>6</v>
      </c>
      <c r="L28" s="100">
        <v>12</v>
      </c>
      <c r="M28" s="100">
        <v>12</v>
      </c>
      <c r="N28" s="99"/>
      <c r="O28" s="101"/>
      <c r="P28" s="100"/>
      <c r="Q28" s="100"/>
      <c r="R28" s="100"/>
      <c r="S28" s="102">
        <v>8</v>
      </c>
      <c r="T28" s="95">
        <f t="shared" si="3"/>
        <v>2</v>
      </c>
      <c r="U28" s="95">
        <f t="shared" si="4"/>
        <v>27</v>
      </c>
      <c r="V28" s="95">
        <f t="shared" si="5"/>
        <v>10</v>
      </c>
      <c r="W28" s="114"/>
      <c r="X28" s="114"/>
    </row>
    <row r="29" spans="1:24" ht="18" customHeight="1">
      <c r="A29" s="136">
        <v>10</v>
      </c>
      <c r="B29" s="134" t="s">
        <v>78</v>
      </c>
      <c r="C29" s="121" t="s">
        <v>76</v>
      </c>
      <c r="D29" s="99">
        <v>1</v>
      </c>
      <c r="E29" s="101" t="s">
        <v>70</v>
      </c>
      <c r="F29" s="100">
        <v>4</v>
      </c>
      <c r="G29" s="100">
        <v>15</v>
      </c>
      <c r="H29" s="100">
        <v>15</v>
      </c>
      <c r="I29" s="99"/>
      <c r="J29" s="101"/>
      <c r="K29" s="100"/>
      <c r="L29" s="100"/>
      <c r="M29" s="100"/>
      <c r="N29" s="99">
        <v>1</v>
      </c>
      <c r="O29" s="101" t="s">
        <v>71</v>
      </c>
      <c r="P29" s="100">
        <v>6</v>
      </c>
      <c r="Q29" s="100">
        <v>10</v>
      </c>
      <c r="R29" s="100">
        <v>10</v>
      </c>
      <c r="S29" s="102">
        <v>10</v>
      </c>
      <c r="T29" s="95">
        <f t="shared" si="3"/>
        <v>2</v>
      </c>
      <c r="U29" s="95">
        <f t="shared" si="4"/>
        <v>25</v>
      </c>
      <c r="V29" s="95">
        <f t="shared" si="5"/>
        <v>10</v>
      </c>
      <c r="W29" s="114"/>
      <c r="X29" s="114"/>
    </row>
    <row r="30" spans="1:24" ht="18" customHeight="1">
      <c r="A30" s="137"/>
      <c r="B30" s="135"/>
      <c r="C30" s="122"/>
      <c r="D30" s="99">
        <v>1</v>
      </c>
      <c r="E30" s="101" t="s">
        <v>70</v>
      </c>
      <c r="F30" s="100">
        <v>4</v>
      </c>
      <c r="G30" s="100">
        <v>15</v>
      </c>
      <c r="H30" s="100">
        <v>15</v>
      </c>
      <c r="I30" s="99">
        <v>1</v>
      </c>
      <c r="J30" s="101" t="s">
        <v>70</v>
      </c>
      <c r="K30" s="100">
        <v>4</v>
      </c>
      <c r="L30" s="100">
        <v>12</v>
      </c>
      <c r="M30" s="100">
        <v>12</v>
      </c>
      <c r="N30" s="99">
        <v>2</v>
      </c>
      <c r="O30" s="101" t="s">
        <v>70</v>
      </c>
      <c r="P30" s="100">
        <v>8</v>
      </c>
      <c r="Q30" s="100">
        <v>10</v>
      </c>
      <c r="R30" s="100">
        <v>20</v>
      </c>
      <c r="S30" s="102"/>
      <c r="T30" s="95">
        <f t="shared" si="3"/>
        <v>4</v>
      </c>
      <c r="U30" s="95">
        <f t="shared" si="4"/>
        <v>47</v>
      </c>
      <c r="V30" s="95">
        <f t="shared" si="5"/>
        <v>16</v>
      </c>
      <c r="W30" s="114"/>
      <c r="X30" s="114"/>
    </row>
    <row r="31" spans="1:24" ht="20.25" customHeight="1">
      <c r="A31" s="120">
        <v>11</v>
      </c>
      <c r="B31" s="40" t="s">
        <v>105</v>
      </c>
      <c r="C31" s="50" t="s">
        <v>106</v>
      </c>
      <c r="D31" s="99"/>
      <c r="E31" s="101"/>
      <c r="F31" s="100">
        <v>27</v>
      </c>
      <c r="G31" s="100"/>
      <c r="H31" s="100"/>
      <c r="I31" s="99"/>
      <c r="J31" s="101"/>
      <c r="K31" s="100"/>
      <c r="L31" s="100"/>
      <c r="M31" s="100"/>
      <c r="N31" s="99"/>
      <c r="O31" s="101"/>
      <c r="P31" s="100"/>
      <c r="Q31" s="100"/>
      <c r="R31" s="100"/>
      <c r="S31" s="102">
        <v>18</v>
      </c>
      <c r="T31" s="95"/>
      <c r="U31" s="95"/>
      <c r="V31" s="95">
        <f t="shared" si="5"/>
        <v>27</v>
      </c>
      <c r="W31" s="114"/>
      <c r="X31" s="114"/>
    </row>
    <row r="32" spans="1:24" ht="28.5" customHeight="1">
      <c r="A32" s="59">
        <v>12</v>
      </c>
      <c r="B32" s="56" t="s">
        <v>74</v>
      </c>
      <c r="C32" s="44" t="s">
        <v>46</v>
      </c>
      <c r="D32" s="46">
        <v>2</v>
      </c>
      <c r="E32" s="47">
        <v>4</v>
      </c>
      <c r="F32" s="47">
        <v>8</v>
      </c>
      <c r="G32" s="47">
        <v>15</v>
      </c>
      <c r="H32" s="47">
        <v>30</v>
      </c>
      <c r="I32" s="46">
        <v>2</v>
      </c>
      <c r="J32" s="47">
        <v>4</v>
      </c>
      <c r="K32" s="47">
        <v>8</v>
      </c>
      <c r="L32" s="47">
        <v>12</v>
      </c>
      <c r="M32" s="47">
        <v>24</v>
      </c>
      <c r="N32" s="46"/>
      <c r="O32" s="47"/>
      <c r="P32" s="47"/>
      <c r="Q32" s="47"/>
      <c r="R32" s="47"/>
      <c r="S32" s="48"/>
      <c r="T32" s="42">
        <f t="shared" si="3"/>
        <v>4</v>
      </c>
      <c r="U32" s="42">
        <f t="shared" si="4"/>
        <v>54</v>
      </c>
      <c r="V32" s="42">
        <f t="shared" si="5"/>
        <v>16</v>
      </c>
      <c r="W32" s="114"/>
      <c r="X32" s="114"/>
    </row>
    <row r="33" spans="1:24" ht="27.75" customHeight="1">
      <c r="A33" s="59">
        <v>13</v>
      </c>
      <c r="B33" s="45" t="s">
        <v>47</v>
      </c>
      <c r="C33" s="44" t="s">
        <v>46</v>
      </c>
      <c r="D33" s="46">
        <v>2</v>
      </c>
      <c r="E33" s="47">
        <v>2</v>
      </c>
      <c r="F33" s="47">
        <v>4</v>
      </c>
      <c r="G33" s="47">
        <v>15</v>
      </c>
      <c r="H33" s="47">
        <v>30</v>
      </c>
      <c r="I33" s="46"/>
      <c r="J33" s="47"/>
      <c r="K33" s="47"/>
      <c r="L33" s="47"/>
      <c r="M33" s="47"/>
      <c r="N33" s="46"/>
      <c r="O33" s="47"/>
      <c r="P33" s="47"/>
      <c r="Q33" s="47"/>
      <c r="R33" s="47"/>
      <c r="S33" s="48"/>
      <c r="T33" s="42">
        <f t="shared" si="3"/>
        <v>2</v>
      </c>
      <c r="U33" s="42">
        <f t="shared" si="4"/>
        <v>30</v>
      </c>
      <c r="V33" s="42">
        <f t="shared" si="5"/>
        <v>4</v>
      </c>
      <c r="W33" s="114"/>
      <c r="X33" s="114"/>
    </row>
    <row r="34" spans="1:24" ht="18.75" customHeight="1">
      <c r="A34" s="136">
        <v>14</v>
      </c>
      <c r="B34" s="121" t="s">
        <v>48</v>
      </c>
      <c r="C34" s="177" t="s">
        <v>49</v>
      </c>
      <c r="D34" s="46">
        <v>3</v>
      </c>
      <c r="E34" s="47">
        <v>4</v>
      </c>
      <c r="F34" s="47">
        <v>12</v>
      </c>
      <c r="G34" s="47">
        <v>15</v>
      </c>
      <c r="H34" s="47">
        <v>45</v>
      </c>
      <c r="I34" s="46">
        <v>1</v>
      </c>
      <c r="J34" s="47">
        <v>4</v>
      </c>
      <c r="K34" s="47">
        <v>4</v>
      </c>
      <c r="L34" s="47">
        <v>12</v>
      </c>
      <c r="M34" s="47">
        <v>12</v>
      </c>
      <c r="N34" s="46">
        <v>1</v>
      </c>
      <c r="O34" s="47">
        <v>4</v>
      </c>
      <c r="P34" s="47">
        <v>4</v>
      </c>
      <c r="Q34" s="47">
        <v>10</v>
      </c>
      <c r="R34" s="47">
        <v>10</v>
      </c>
      <c r="S34" s="48"/>
      <c r="T34" s="42">
        <f t="shared" si="3"/>
        <v>5</v>
      </c>
      <c r="U34" s="42">
        <f t="shared" si="4"/>
        <v>67</v>
      </c>
      <c r="V34" s="42">
        <f t="shared" si="5"/>
        <v>20</v>
      </c>
      <c r="W34" s="114"/>
      <c r="X34" s="114"/>
    </row>
    <row r="35" spans="1:24" ht="17.25" customHeight="1">
      <c r="A35" s="137"/>
      <c r="B35" s="122"/>
      <c r="C35" s="178"/>
      <c r="D35" s="55">
        <v>4</v>
      </c>
      <c r="E35" s="52">
        <v>2</v>
      </c>
      <c r="F35" s="52">
        <v>8</v>
      </c>
      <c r="G35" s="52">
        <v>12</v>
      </c>
      <c r="H35" s="52">
        <v>48</v>
      </c>
      <c r="I35" s="55">
        <v>4</v>
      </c>
      <c r="J35" s="52">
        <v>2</v>
      </c>
      <c r="K35" s="52">
        <v>8</v>
      </c>
      <c r="L35" s="52">
        <v>12</v>
      </c>
      <c r="M35" s="52">
        <v>48</v>
      </c>
      <c r="N35" s="55"/>
      <c r="O35" s="52"/>
      <c r="P35" s="47"/>
      <c r="Q35" s="52"/>
      <c r="R35" s="47"/>
      <c r="S35" s="54"/>
      <c r="T35" s="42">
        <f t="shared" si="3"/>
        <v>8</v>
      </c>
      <c r="U35" s="42">
        <f t="shared" si="4"/>
        <v>96</v>
      </c>
      <c r="V35" s="42">
        <f t="shared" si="5"/>
        <v>16</v>
      </c>
      <c r="W35" s="114"/>
      <c r="X35" s="114"/>
    </row>
    <row r="36" spans="1:24" ht="32.25" customHeight="1">
      <c r="A36" s="43">
        <v>15</v>
      </c>
      <c r="B36" s="45" t="s">
        <v>48</v>
      </c>
      <c r="C36" s="60" t="s">
        <v>81</v>
      </c>
      <c r="D36" s="55">
        <v>1</v>
      </c>
      <c r="E36" s="52">
        <v>4</v>
      </c>
      <c r="F36" s="52">
        <v>4</v>
      </c>
      <c r="G36" s="52">
        <v>15</v>
      </c>
      <c r="H36" s="52">
        <v>15</v>
      </c>
      <c r="I36" s="46">
        <v>3</v>
      </c>
      <c r="J36" s="47">
        <v>4</v>
      </c>
      <c r="K36" s="47">
        <v>12</v>
      </c>
      <c r="L36" s="47">
        <v>12</v>
      </c>
      <c r="M36" s="47">
        <v>36</v>
      </c>
      <c r="N36" s="46">
        <v>2</v>
      </c>
      <c r="O36" s="47">
        <v>4</v>
      </c>
      <c r="P36" s="47">
        <v>8</v>
      </c>
      <c r="Q36" s="47">
        <v>10</v>
      </c>
      <c r="R36" s="47">
        <v>20</v>
      </c>
      <c r="S36" s="48"/>
      <c r="T36" s="42">
        <f t="shared" si="3"/>
        <v>6</v>
      </c>
      <c r="U36" s="42">
        <f t="shared" si="4"/>
        <v>71</v>
      </c>
      <c r="V36" s="42">
        <f t="shared" si="5"/>
        <v>24</v>
      </c>
      <c r="W36" s="114"/>
      <c r="X36" s="114"/>
    </row>
    <row r="37" spans="1:24" ht="42" customHeight="1">
      <c r="A37" s="43">
        <v>16</v>
      </c>
      <c r="B37" s="45" t="s">
        <v>87</v>
      </c>
      <c r="C37" s="60" t="s">
        <v>81</v>
      </c>
      <c r="D37" s="55">
        <v>1</v>
      </c>
      <c r="E37" s="52">
        <v>4</v>
      </c>
      <c r="F37" s="52">
        <v>4</v>
      </c>
      <c r="G37" s="52">
        <v>15</v>
      </c>
      <c r="H37" s="52">
        <v>15</v>
      </c>
      <c r="I37" s="46"/>
      <c r="J37" s="47"/>
      <c r="K37" s="47"/>
      <c r="L37" s="47"/>
      <c r="M37" s="47"/>
      <c r="N37" s="46"/>
      <c r="O37" s="47"/>
      <c r="P37" s="47"/>
      <c r="Q37" s="47"/>
      <c r="R37" s="47"/>
      <c r="S37" s="48"/>
      <c r="T37" s="42">
        <f t="shared" si="3"/>
        <v>1</v>
      </c>
      <c r="U37" s="42">
        <f t="shared" si="4"/>
        <v>15</v>
      </c>
      <c r="V37" s="42">
        <f t="shared" si="5"/>
        <v>4</v>
      </c>
      <c r="W37" s="114"/>
      <c r="X37" s="114"/>
    </row>
    <row r="38" spans="1:24" ht="27" customHeight="1">
      <c r="A38" s="43">
        <v>18</v>
      </c>
      <c r="B38" s="45" t="s">
        <v>48</v>
      </c>
      <c r="C38" s="60" t="s">
        <v>88</v>
      </c>
      <c r="D38" s="55">
        <v>3</v>
      </c>
      <c r="E38" s="52">
        <v>4</v>
      </c>
      <c r="F38" s="52">
        <v>12</v>
      </c>
      <c r="G38" s="52">
        <v>15</v>
      </c>
      <c r="H38" s="52">
        <v>45</v>
      </c>
      <c r="I38" s="46">
        <v>3</v>
      </c>
      <c r="J38" s="47">
        <v>4</v>
      </c>
      <c r="K38" s="47">
        <v>12</v>
      </c>
      <c r="L38" s="47">
        <v>12</v>
      </c>
      <c r="M38" s="47">
        <v>36</v>
      </c>
      <c r="N38" s="46">
        <v>3</v>
      </c>
      <c r="O38" s="47">
        <v>4</v>
      </c>
      <c r="P38" s="47">
        <v>12</v>
      </c>
      <c r="Q38" s="47">
        <v>10</v>
      </c>
      <c r="R38" s="47">
        <v>30</v>
      </c>
      <c r="S38" s="48"/>
      <c r="T38" s="42">
        <f t="shared" si="3"/>
        <v>9</v>
      </c>
      <c r="U38" s="42">
        <f t="shared" si="4"/>
        <v>111</v>
      </c>
      <c r="V38" s="42">
        <f t="shared" si="5"/>
        <v>36</v>
      </c>
      <c r="W38" s="114"/>
      <c r="X38" s="114"/>
    </row>
    <row r="39" spans="1:24" ht="25.5" customHeight="1">
      <c r="A39" s="43">
        <v>19</v>
      </c>
      <c r="B39" s="45" t="s">
        <v>48</v>
      </c>
      <c r="C39" s="60" t="s">
        <v>55</v>
      </c>
      <c r="D39" s="46">
        <v>1</v>
      </c>
      <c r="E39" s="47">
        <v>4</v>
      </c>
      <c r="F39" s="47">
        <v>4</v>
      </c>
      <c r="G39" s="47">
        <v>15</v>
      </c>
      <c r="H39" s="47">
        <v>15</v>
      </c>
      <c r="I39" s="46">
        <v>2</v>
      </c>
      <c r="J39" s="47">
        <v>4</v>
      </c>
      <c r="K39" s="47">
        <v>8</v>
      </c>
      <c r="L39" s="47">
        <v>12</v>
      </c>
      <c r="M39" s="47">
        <v>24</v>
      </c>
      <c r="N39" s="46"/>
      <c r="O39" s="47"/>
      <c r="P39" s="47"/>
      <c r="Q39" s="47"/>
      <c r="R39" s="47"/>
      <c r="S39" s="48"/>
      <c r="T39" s="42">
        <f t="shared" si="3"/>
        <v>3</v>
      </c>
      <c r="U39" s="42">
        <f t="shared" si="4"/>
        <v>39</v>
      </c>
      <c r="V39" s="42">
        <f t="shared" si="5"/>
        <v>12</v>
      </c>
      <c r="W39" s="114"/>
      <c r="X39" s="114"/>
    </row>
    <row r="40" spans="1:24" ht="27.75" customHeight="1">
      <c r="A40" s="59">
        <v>20</v>
      </c>
      <c r="B40" s="51" t="s">
        <v>89</v>
      </c>
      <c r="C40" s="60" t="s">
        <v>55</v>
      </c>
      <c r="D40" s="46">
        <v>1</v>
      </c>
      <c r="E40" s="47">
        <v>4</v>
      </c>
      <c r="F40" s="47">
        <v>4</v>
      </c>
      <c r="G40" s="47">
        <v>15</v>
      </c>
      <c r="H40" s="47">
        <v>15</v>
      </c>
      <c r="I40" s="46">
        <v>2</v>
      </c>
      <c r="J40" s="47">
        <v>4</v>
      </c>
      <c r="K40" s="47">
        <v>8</v>
      </c>
      <c r="L40" s="47">
        <v>12</v>
      </c>
      <c r="M40" s="47">
        <v>24</v>
      </c>
      <c r="N40" s="46"/>
      <c r="O40" s="47"/>
      <c r="P40" s="47"/>
      <c r="Q40" s="47"/>
      <c r="R40" s="47"/>
      <c r="S40" s="48"/>
      <c r="T40" s="42">
        <f t="shared" si="3"/>
        <v>3</v>
      </c>
      <c r="U40" s="42">
        <f t="shared" si="4"/>
        <v>39</v>
      </c>
      <c r="V40" s="42">
        <f t="shared" si="5"/>
        <v>12</v>
      </c>
      <c r="W40" s="114"/>
      <c r="X40" s="114"/>
    </row>
    <row r="41" spans="1:24" ht="21.75" customHeight="1">
      <c r="A41" s="136">
        <v>21</v>
      </c>
      <c r="B41" s="121" t="s">
        <v>50</v>
      </c>
      <c r="C41" s="121" t="s">
        <v>51</v>
      </c>
      <c r="D41" s="46">
        <v>1</v>
      </c>
      <c r="E41" s="47">
        <v>4</v>
      </c>
      <c r="F41" s="47">
        <v>4</v>
      </c>
      <c r="G41" s="47">
        <v>15</v>
      </c>
      <c r="H41" s="47">
        <v>15</v>
      </c>
      <c r="I41" s="46"/>
      <c r="J41" s="47"/>
      <c r="K41" s="47"/>
      <c r="L41" s="47"/>
      <c r="M41" s="47"/>
      <c r="N41" s="46">
        <v>1</v>
      </c>
      <c r="O41" s="47">
        <v>4</v>
      </c>
      <c r="P41" s="47">
        <v>4</v>
      </c>
      <c r="Q41" s="47">
        <v>10</v>
      </c>
      <c r="R41" s="47">
        <v>10</v>
      </c>
      <c r="S41" s="48">
        <v>8</v>
      </c>
      <c r="T41" s="42">
        <f t="shared" si="3"/>
        <v>2</v>
      </c>
      <c r="U41" s="42">
        <f t="shared" si="4"/>
        <v>25</v>
      </c>
      <c r="V41" s="42">
        <f t="shared" si="5"/>
        <v>8</v>
      </c>
      <c r="W41" s="114"/>
      <c r="X41" s="114"/>
    </row>
    <row r="42" spans="1:24" ht="18.75" customHeight="1">
      <c r="A42" s="137"/>
      <c r="B42" s="122"/>
      <c r="C42" s="122"/>
      <c r="D42" s="99">
        <v>1</v>
      </c>
      <c r="E42" s="101" t="s">
        <v>64</v>
      </c>
      <c r="F42" s="100">
        <v>6</v>
      </c>
      <c r="G42" s="100">
        <v>10</v>
      </c>
      <c r="H42" s="100">
        <v>10</v>
      </c>
      <c r="I42" s="99">
        <v>1</v>
      </c>
      <c r="J42" s="101" t="s">
        <v>86</v>
      </c>
      <c r="K42" s="103">
        <v>8</v>
      </c>
      <c r="L42" s="100">
        <v>10</v>
      </c>
      <c r="M42" s="100">
        <v>10</v>
      </c>
      <c r="N42" s="91"/>
      <c r="O42" s="92"/>
      <c r="P42" s="92"/>
      <c r="Q42" s="92"/>
      <c r="R42" s="92"/>
      <c r="S42" s="94">
        <v>14</v>
      </c>
      <c r="T42" s="95">
        <f t="shared" si="3"/>
        <v>2</v>
      </c>
      <c r="U42" s="95">
        <f t="shared" si="4"/>
        <v>20</v>
      </c>
      <c r="V42" s="95">
        <f t="shared" si="5"/>
        <v>14</v>
      </c>
      <c r="W42" s="114"/>
      <c r="X42" s="114"/>
    </row>
    <row r="43" spans="1:24" ht="39" customHeight="1">
      <c r="A43" s="81">
        <v>22</v>
      </c>
      <c r="B43" s="83" t="s">
        <v>58</v>
      </c>
      <c r="C43" s="82" t="s">
        <v>59</v>
      </c>
      <c r="D43" s="85">
        <v>1</v>
      </c>
      <c r="E43" s="87" t="s">
        <v>66</v>
      </c>
      <c r="F43" s="89">
        <v>8</v>
      </c>
      <c r="G43" s="86">
        <v>8</v>
      </c>
      <c r="H43" s="86">
        <v>8</v>
      </c>
      <c r="I43" s="77"/>
      <c r="J43" s="79"/>
      <c r="K43" s="78"/>
      <c r="L43" s="78"/>
      <c r="M43" s="78"/>
      <c r="N43" s="77"/>
      <c r="O43" s="79"/>
      <c r="P43" s="78"/>
      <c r="Q43" s="78"/>
      <c r="R43" s="78"/>
      <c r="S43" s="80"/>
      <c r="T43" s="84">
        <f t="shared" si="3"/>
        <v>1</v>
      </c>
      <c r="U43" s="84">
        <f t="shared" si="4"/>
        <v>8</v>
      </c>
      <c r="V43" s="84">
        <f t="shared" si="5"/>
        <v>8</v>
      </c>
      <c r="W43" s="114"/>
      <c r="X43" s="114"/>
    </row>
    <row r="44" spans="1:24" ht="25.5" customHeight="1">
      <c r="A44" s="41"/>
      <c r="B44" s="165" t="s">
        <v>93</v>
      </c>
      <c r="C44" s="166"/>
      <c r="D44" s="39">
        <f>SUM(D6:D43)</f>
        <v>45</v>
      </c>
      <c r="E44" s="39"/>
      <c r="F44" s="39">
        <f>SUM(F6:F43)</f>
        <v>247</v>
      </c>
      <c r="G44" s="39"/>
      <c r="H44" s="39">
        <f>SUM(H6:H43)</f>
        <v>597</v>
      </c>
      <c r="I44" s="95">
        <f>SUM(I6:I43)</f>
        <v>28</v>
      </c>
      <c r="J44" s="39"/>
      <c r="K44" s="95">
        <f>SUM(K6:K43)</f>
        <v>135</v>
      </c>
      <c r="L44" s="39"/>
      <c r="M44" s="95">
        <f>SUM(M6:M43)</f>
        <v>325</v>
      </c>
      <c r="N44" s="95">
        <f>SUM(N6:N43)</f>
        <v>21</v>
      </c>
      <c r="O44" s="39"/>
      <c r="P44" s="95">
        <f>SUM(P6:P43)</f>
        <v>107</v>
      </c>
      <c r="Q44" s="39"/>
      <c r="R44" s="39">
        <f>SUM(R6:R42)</f>
        <v>200</v>
      </c>
      <c r="S44" s="95">
        <f aca="true" t="shared" si="6" ref="S44:X44">SUM(S6:S43)</f>
        <v>176</v>
      </c>
      <c r="T44" s="3">
        <f t="shared" si="6"/>
        <v>94</v>
      </c>
      <c r="U44" s="95">
        <f t="shared" si="6"/>
        <v>1122</v>
      </c>
      <c r="V44" s="95">
        <f t="shared" si="6"/>
        <v>489</v>
      </c>
      <c r="W44" s="95">
        <f t="shared" si="6"/>
        <v>0</v>
      </c>
      <c r="X44" s="95">
        <f t="shared" si="6"/>
        <v>0</v>
      </c>
    </row>
    <row r="45" spans="1:23" ht="15.75">
      <c r="A45" s="33"/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21"/>
    </row>
    <row r="46" spans="1:24" ht="24.75" customHeight="1">
      <c r="A46" s="129" t="s">
        <v>4</v>
      </c>
      <c r="B46" s="142" t="s">
        <v>5</v>
      </c>
      <c r="C46" s="149" t="s">
        <v>6</v>
      </c>
      <c r="D46" s="125" t="s">
        <v>0</v>
      </c>
      <c r="E46" s="126"/>
      <c r="F46" s="126"/>
      <c r="G46" s="126"/>
      <c r="H46" s="127"/>
      <c r="I46" s="128" t="s">
        <v>1</v>
      </c>
      <c r="J46" s="128"/>
      <c r="K46" s="128"/>
      <c r="L46" s="128"/>
      <c r="M46" s="128"/>
      <c r="N46" s="128" t="s">
        <v>2</v>
      </c>
      <c r="O46" s="128"/>
      <c r="P46" s="128"/>
      <c r="Q46" s="128"/>
      <c r="R46" s="128"/>
      <c r="S46" s="140" t="s">
        <v>16</v>
      </c>
      <c r="T46" s="155" t="s">
        <v>3</v>
      </c>
      <c r="U46" s="155"/>
      <c r="V46" s="155"/>
      <c r="W46" s="151" t="s">
        <v>101</v>
      </c>
      <c r="X46" s="152"/>
    </row>
    <row r="47" spans="1:24" ht="63" customHeight="1">
      <c r="A47" s="129"/>
      <c r="B47" s="142"/>
      <c r="C47" s="150"/>
      <c r="D47" s="28" t="s">
        <v>7</v>
      </c>
      <c r="E47" s="1" t="s">
        <v>104</v>
      </c>
      <c r="F47" s="28" t="s">
        <v>9</v>
      </c>
      <c r="G47" s="28" t="s">
        <v>11</v>
      </c>
      <c r="H47" s="28" t="s">
        <v>10</v>
      </c>
      <c r="I47" s="28" t="s">
        <v>7</v>
      </c>
      <c r="J47" s="1" t="s">
        <v>104</v>
      </c>
      <c r="K47" s="28" t="s">
        <v>9</v>
      </c>
      <c r="L47" s="28" t="s">
        <v>11</v>
      </c>
      <c r="M47" s="28" t="s">
        <v>12</v>
      </c>
      <c r="N47" s="28" t="s">
        <v>7</v>
      </c>
      <c r="O47" s="1" t="s">
        <v>104</v>
      </c>
      <c r="P47" s="28" t="s">
        <v>9</v>
      </c>
      <c r="Q47" s="28" t="s">
        <v>11</v>
      </c>
      <c r="R47" s="28" t="s">
        <v>13</v>
      </c>
      <c r="S47" s="148"/>
      <c r="T47" s="28" t="s">
        <v>18</v>
      </c>
      <c r="U47" s="28" t="s">
        <v>14</v>
      </c>
      <c r="V47" s="28" t="s">
        <v>15</v>
      </c>
      <c r="W47" s="1" t="s">
        <v>103</v>
      </c>
      <c r="X47" s="110" t="s">
        <v>102</v>
      </c>
    </row>
    <row r="48" spans="1:24" ht="23.25" customHeight="1">
      <c r="A48" s="153" t="s">
        <v>94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</row>
    <row r="49" spans="1:24" ht="39">
      <c r="A49" s="7"/>
      <c r="B49" s="8" t="s">
        <v>34</v>
      </c>
      <c r="C49" s="14" t="s">
        <v>29</v>
      </c>
      <c r="D49" s="9"/>
      <c r="E49" s="10"/>
      <c r="F49" s="10"/>
      <c r="G49" s="10"/>
      <c r="H49" s="10"/>
      <c r="I49" s="9"/>
      <c r="J49" s="10"/>
      <c r="K49" s="10"/>
      <c r="L49" s="10"/>
      <c r="M49" s="10"/>
      <c r="N49" s="9"/>
      <c r="O49" s="10"/>
      <c r="P49" s="10"/>
      <c r="Q49" s="10"/>
      <c r="R49" s="10"/>
      <c r="S49" s="12">
        <v>12</v>
      </c>
      <c r="T49" s="3"/>
      <c r="U49" s="3"/>
      <c r="V49" s="3"/>
      <c r="W49" s="112"/>
      <c r="X49" s="113"/>
    </row>
    <row r="50" spans="1:24" ht="26.25">
      <c r="A50" s="7"/>
      <c r="B50" s="8" t="s">
        <v>79</v>
      </c>
      <c r="C50" s="14" t="s">
        <v>80</v>
      </c>
      <c r="D50" s="9"/>
      <c r="E50" s="10"/>
      <c r="F50" s="10"/>
      <c r="G50" s="10"/>
      <c r="H50" s="10"/>
      <c r="I50" s="9"/>
      <c r="J50" s="10"/>
      <c r="K50" s="10"/>
      <c r="L50" s="10"/>
      <c r="M50" s="10"/>
      <c r="N50" s="9"/>
      <c r="O50" s="10"/>
      <c r="P50" s="10"/>
      <c r="Q50" s="10"/>
      <c r="R50" s="10"/>
      <c r="S50" s="12">
        <v>18</v>
      </c>
      <c r="T50" s="3"/>
      <c r="U50" s="3"/>
      <c r="V50" s="3"/>
      <c r="W50" s="112"/>
      <c r="X50" s="113"/>
    </row>
    <row r="51" spans="1:24" ht="42" customHeight="1">
      <c r="A51" s="7">
        <v>1</v>
      </c>
      <c r="B51" s="8" t="s">
        <v>54</v>
      </c>
      <c r="C51" s="14" t="s">
        <v>35</v>
      </c>
      <c r="D51" s="9">
        <v>1</v>
      </c>
      <c r="E51" s="10">
        <v>4</v>
      </c>
      <c r="F51" s="10">
        <v>4</v>
      </c>
      <c r="G51" s="10">
        <v>15</v>
      </c>
      <c r="H51" s="10">
        <v>15</v>
      </c>
      <c r="I51" s="9">
        <v>1</v>
      </c>
      <c r="J51" s="10">
        <v>6</v>
      </c>
      <c r="K51" s="10">
        <v>6</v>
      </c>
      <c r="L51" s="10">
        <v>12</v>
      </c>
      <c r="M51" s="10">
        <v>12</v>
      </c>
      <c r="N51" s="9">
        <v>1</v>
      </c>
      <c r="O51" s="10">
        <v>6</v>
      </c>
      <c r="P51" s="10">
        <v>6</v>
      </c>
      <c r="Q51" s="10">
        <v>10</v>
      </c>
      <c r="R51" s="10">
        <v>10</v>
      </c>
      <c r="S51" s="12"/>
      <c r="T51" s="3">
        <f>(D51+I51+N51)</f>
        <v>3</v>
      </c>
      <c r="U51" s="3">
        <f aca="true" t="shared" si="7" ref="U51:U56">(H51+M51+R51)</f>
        <v>37</v>
      </c>
      <c r="V51" s="3">
        <f aca="true" t="shared" si="8" ref="V51:V56">(F51+K51+P51)</f>
        <v>16</v>
      </c>
      <c r="W51" s="112"/>
      <c r="X51" s="113"/>
    </row>
    <row r="52" spans="1:24" ht="28.5" customHeight="1">
      <c r="A52" s="7">
        <v>2</v>
      </c>
      <c r="B52" s="18" t="s">
        <v>36</v>
      </c>
      <c r="C52" s="14" t="s">
        <v>37</v>
      </c>
      <c r="D52" s="9">
        <v>1</v>
      </c>
      <c r="E52" s="101" t="s">
        <v>64</v>
      </c>
      <c r="F52" s="10">
        <v>6</v>
      </c>
      <c r="G52" s="10">
        <v>15</v>
      </c>
      <c r="H52" s="10">
        <v>15</v>
      </c>
      <c r="I52" s="9">
        <v>1</v>
      </c>
      <c r="J52" s="101" t="s">
        <v>64</v>
      </c>
      <c r="K52" s="10">
        <v>6</v>
      </c>
      <c r="L52" s="10">
        <v>12</v>
      </c>
      <c r="M52" s="10">
        <v>12</v>
      </c>
      <c r="N52" s="9"/>
      <c r="O52" s="10"/>
      <c r="P52" s="10"/>
      <c r="Q52" s="10"/>
      <c r="R52" s="10"/>
      <c r="S52" s="12"/>
      <c r="T52" s="3">
        <f>(D52+I52+N52)</f>
        <v>2</v>
      </c>
      <c r="U52" s="3">
        <f t="shared" si="7"/>
        <v>27</v>
      </c>
      <c r="V52" s="3">
        <f t="shared" si="8"/>
        <v>12</v>
      </c>
      <c r="W52" s="112"/>
      <c r="X52" s="113"/>
    </row>
    <row r="53" spans="1:24" ht="29.25" customHeight="1">
      <c r="A53" s="136">
        <v>3</v>
      </c>
      <c r="B53" s="174" t="s">
        <v>45</v>
      </c>
      <c r="C53" s="121" t="s">
        <v>72</v>
      </c>
      <c r="D53" s="9">
        <v>2</v>
      </c>
      <c r="E53" s="10">
        <v>2</v>
      </c>
      <c r="F53" s="10">
        <v>4</v>
      </c>
      <c r="G53" s="10">
        <v>8</v>
      </c>
      <c r="H53" s="10">
        <v>16</v>
      </c>
      <c r="I53" s="9">
        <v>1</v>
      </c>
      <c r="J53" s="10">
        <v>2</v>
      </c>
      <c r="K53" s="10">
        <v>2</v>
      </c>
      <c r="L53" s="10">
        <v>8</v>
      </c>
      <c r="M53" s="10">
        <v>8</v>
      </c>
      <c r="N53" s="9">
        <v>1</v>
      </c>
      <c r="O53" s="10">
        <v>2</v>
      </c>
      <c r="P53" s="10">
        <v>2</v>
      </c>
      <c r="Q53" s="10">
        <v>8</v>
      </c>
      <c r="R53" s="10">
        <v>8</v>
      </c>
      <c r="S53" s="12"/>
      <c r="T53" s="3">
        <f>(D53+I53+N53)</f>
        <v>4</v>
      </c>
      <c r="U53" s="3">
        <f t="shared" si="7"/>
        <v>32</v>
      </c>
      <c r="V53" s="3">
        <f t="shared" si="8"/>
        <v>8</v>
      </c>
      <c r="W53" s="112"/>
      <c r="X53" s="116">
        <v>32</v>
      </c>
    </row>
    <row r="54" spans="1:24" ht="27" customHeight="1">
      <c r="A54" s="137"/>
      <c r="B54" s="175"/>
      <c r="C54" s="122"/>
      <c r="D54" s="9"/>
      <c r="E54" s="10">
        <v>2</v>
      </c>
      <c r="F54" s="10">
        <v>6</v>
      </c>
      <c r="G54" s="10"/>
      <c r="H54" s="10">
        <v>3</v>
      </c>
      <c r="I54" s="9"/>
      <c r="J54" s="10">
        <v>2</v>
      </c>
      <c r="K54" s="10">
        <v>2</v>
      </c>
      <c r="L54" s="10"/>
      <c r="M54" s="10">
        <v>1</v>
      </c>
      <c r="N54" s="9"/>
      <c r="O54" s="10">
        <v>2</v>
      </c>
      <c r="P54" s="10">
        <v>4</v>
      </c>
      <c r="Q54" s="10"/>
      <c r="R54" s="10">
        <v>2</v>
      </c>
      <c r="S54" s="12"/>
      <c r="T54" s="3"/>
      <c r="U54" s="3">
        <f t="shared" si="7"/>
        <v>6</v>
      </c>
      <c r="V54" s="3">
        <f t="shared" si="8"/>
        <v>12</v>
      </c>
      <c r="W54" s="112"/>
      <c r="X54" s="116">
        <v>6</v>
      </c>
    </row>
    <row r="55" spans="1:24" ht="27.75" customHeight="1">
      <c r="A55" s="36">
        <v>4</v>
      </c>
      <c r="B55" s="19" t="s">
        <v>84</v>
      </c>
      <c r="C55" s="14" t="s">
        <v>83</v>
      </c>
      <c r="D55" s="9">
        <v>1</v>
      </c>
      <c r="E55" s="10">
        <v>6</v>
      </c>
      <c r="F55" s="10">
        <v>6</v>
      </c>
      <c r="G55" s="10">
        <v>15</v>
      </c>
      <c r="H55" s="10">
        <v>15</v>
      </c>
      <c r="I55" s="9"/>
      <c r="J55" s="10"/>
      <c r="K55" s="10"/>
      <c r="L55" s="10"/>
      <c r="M55" s="10"/>
      <c r="N55" s="10"/>
      <c r="O55" s="10"/>
      <c r="P55" s="10"/>
      <c r="Q55" s="10"/>
      <c r="R55" s="10"/>
      <c r="S55" s="12"/>
      <c r="T55" s="3">
        <f>(D55+I55+N55)</f>
        <v>1</v>
      </c>
      <c r="U55" s="3">
        <f t="shared" si="7"/>
        <v>15</v>
      </c>
      <c r="V55" s="3">
        <f t="shared" si="8"/>
        <v>6</v>
      </c>
      <c r="W55" s="112"/>
      <c r="X55" s="113"/>
    </row>
    <row r="56" spans="1:24" ht="24.75" customHeight="1">
      <c r="A56" s="36">
        <v>5</v>
      </c>
      <c r="B56" s="26" t="s">
        <v>85</v>
      </c>
      <c r="C56" s="14" t="s">
        <v>82</v>
      </c>
      <c r="D56" s="9">
        <v>2</v>
      </c>
      <c r="E56" s="10">
        <v>4</v>
      </c>
      <c r="F56" s="10">
        <v>8</v>
      </c>
      <c r="G56" s="10">
        <v>15</v>
      </c>
      <c r="H56" s="10">
        <v>30</v>
      </c>
      <c r="I56" s="9"/>
      <c r="J56" s="10"/>
      <c r="K56" s="10"/>
      <c r="L56" s="10"/>
      <c r="M56" s="10"/>
      <c r="N56" s="10"/>
      <c r="O56" s="10"/>
      <c r="P56" s="10"/>
      <c r="Q56" s="10"/>
      <c r="R56" s="10"/>
      <c r="S56" s="12"/>
      <c r="T56" s="3">
        <f>(D56+I56+N56)</f>
        <v>2</v>
      </c>
      <c r="U56" s="3">
        <f t="shared" si="7"/>
        <v>30</v>
      </c>
      <c r="V56" s="3">
        <f t="shared" si="8"/>
        <v>8</v>
      </c>
      <c r="W56" s="112"/>
      <c r="X56" s="113"/>
    </row>
    <row r="57" spans="1:24" ht="24" customHeight="1">
      <c r="A57" s="29"/>
      <c r="B57" s="165" t="s">
        <v>93</v>
      </c>
      <c r="C57" s="166"/>
      <c r="D57" s="3">
        <f>SUM(D49:D56)</f>
        <v>7</v>
      </c>
      <c r="E57" s="3"/>
      <c r="F57" s="3">
        <f>SUM(F49:F56)</f>
        <v>34</v>
      </c>
      <c r="G57" s="3"/>
      <c r="H57" s="3">
        <f>SUM(H50:H56)</f>
        <v>94</v>
      </c>
      <c r="I57" s="3">
        <f>SUM(I49:I56)</f>
        <v>3</v>
      </c>
      <c r="J57" s="3"/>
      <c r="K57" s="3">
        <f>SUM(K49:K56)</f>
        <v>16</v>
      </c>
      <c r="L57" s="3"/>
      <c r="M57" s="3">
        <f>SUM(M49:M56)</f>
        <v>33</v>
      </c>
      <c r="N57" s="3">
        <f>SUM(N49:N54)</f>
        <v>2</v>
      </c>
      <c r="O57" s="3"/>
      <c r="P57" s="3">
        <f>SUM(P49:P54)</f>
        <v>12</v>
      </c>
      <c r="Q57" s="3"/>
      <c r="R57" s="3">
        <f>SUM(R49:R56)</f>
        <v>20</v>
      </c>
      <c r="S57" s="3">
        <f aca="true" t="shared" si="9" ref="S57:X57">SUM(S49:S56)</f>
        <v>30</v>
      </c>
      <c r="T57" s="3">
        <f t="shared" si="9"/>
        <v>12</v>
      </c>
      <c r="U57" s="95">
        <f t="shared" si="9"/>
        <v>147</v>
      </c>
      <c r="V57" s="95">
        <f t="shared" si="9"/>
        <v>62</v>
      </c>
      <c r="W57" s="95">
        <f t="shared" si="9"/>
        <v>0</v>
      </c>
      <c r="X57" s="95">
        <f t="shared" si="9"/>
        <v>38</v>
      </c>
    </row>
    <row r="58" spans="1:24" ht="31.5" customHeight="1">
      <c r="A58" s="30"/>
      <c r="B58" s="31"/>
      <c r="C58" s="3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104"/>
      <c r="W58" s="117"/>
      <c r="X58" s="2"/>
    </row>
    <row r="59" spans="1:23" ht="15.75">
      <c r="A59" s="33"/>
      <c r="B59" s="34"/>
      <c r="C59" s="34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21"/>
    </row>
    <row r="60" spans="1:24" ht="15" customHeight="1">
      <c r="A60" s="129" t="s">
        <v>4</v>
      </c>
      <c r="B60" s="142" t="s">
        <v>5</v>
      </c>
      <c r="C60" s="143" t="s">
        <v>6</v>
      </c>
      <c r="D60" s="160" t="s">
        <v>0</v>
      </c>
      <c r="E60" s="160"/>
      <c r="F60" s="160"/>
      <c r="G60" s="160"/>
      <c r="H60" s="160"/>
      <c r="I60" s="128" t="s">
        <v>1</v>
      </c>
      <c r="J60" s="128"/>
      <c r="K60" s="128"/>
      <c r="L60" s="128"/>
      <c r="M60" s="128"/>
      <c r="N60" s="128" t="s">
        <v>2</v>
      </c>
      <c r="O60" s="128"/>
      <c r="P60" s="128"/>
      <c r="Q60" s="128"/>
      <c r="R60" s="128"/>
      <c r="S60" s="140" t="s">
        <v>16</v>
      </c>
      <c r="T60" s="155" t="s">
        <v>3</v>
      </c>
      <c r="U60" s="155"/>
      <c r="V60" s="155"/>
      <c r="W60" s="151" t="s">
        <v>101</v>
      </c>
      <c r="X60" s="152"/>
    </row>
    <row r="61" spans="1:24" ht="60" customHeight="1">
      <c r="A61" s="129"/>
      <c r="B61" s="142"/>
      <c r="C61" s="143"/>
      <c r="D61" s="28" t="s">
        <v>7</v>
      </c>
      <c r="E61" s="1" t="s">
        <v>104</v>
      </c>
      <c r="F61" s="28" t="s">
        <v>9</v>
      </c>
      <c r="G61" s="28" t="s">
        <v>11</v>
      </c>
      <c r="H61" s="28" t="s">
        <v>10</v>
      </c>
      <c r="I61" s="28" t="s">
        <v>7</v>
      </c>
      <c r="J61" s="1" t="s">
        <v>104</v>
      </c>
      <c r="K61" s="28" t="s">
        <v>9</v>
      </c>
      <c r="L61" s="28" t="s">
        <v>11</v>
      </c>
      <c r="M61" s="28" t="s">
        <v>12</v>
      </c>
      <c r="N61" s="28" t="s">
        <v>7</v>
      </c>
      <c r="O61" s="1" t="s">
        <v>104</v>
      </c>
      <c r="P61" s="28" t="s">
        <v>9</v>
      </c>
      <c r="Q61" s="28" t="s">
        <v>11</v>
      </c>
      <c r="R61" s="28" t="s">
        <v>13</v>
      </c>
      <c r="S61" s="148"/>
      <c r="T61" s="28" t="s">
        <v>18</v>
      </c>
      <c r="U61" s="28" t="s">
        <v>14</v>
      </c>
      <c r="V61" s="28" t="s">
        <v>15</v>
      </c>
      <c r="W61" s="1" t="s">
        <v>103</v>
      </c>
      <c r="X61" s="110" t="s">
        <v>102</v>
      </c>
    </row>
    <row r="62" spans="1:24" ht="21.75" customHeight="1">
      <c r="A62" s="153" t="s">
        <v>95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</row>
    <row r="63" spans="1:24" ht="30" customHeight="1">
      <c r="A63" s="43">
        <v>1</v>
      </c>
      <c r="B63" s="45" t="s">
        <v>44</v>
      </c>
      <c r="C63" s="50" t="s">
        <v>38</v>
      </c>
      <c r="D63" s="46"/>
      <c r="E63" s="47"/>
      <c r="F63" s="47"/>
      <c r="G63" s="47"/>
      <c r="H63" s="47"/>
      <c r="I63" s="46">
        <v>1</v>
      </c>
      <c r="J63" s="47">
        <v>4</v>
      </c>
      <c r="K63" s="47">
        <v>4</v>
      </c>
      <c r="L63" s="47">
        <v>9</v>
      </c>
      <c r="M63" s="47">
        <v>9</v>
      </c>
      <c r="N63" s="46"/>
      <c r="O63" s="47"/>
      <c r="P63" s="47"/>
      <c r="Q63" s="47"/>
      <c r="R63" s="47"/>
      <c r="S63" s="48"/>
      <c r="T63" s="3">
        <f aca="true" t="shared" si="10" ref="T63:T73">(D63+I63+N63)</f>
        <v>1</v>
      </c>
      <c r="U63" s="3">
        <f aca="true" t="shared" si="11" ref="U63:U73">(H63+M63+R63)</f>
        <v>9</v>
      </c>
      <c r="V63" s="3">
        <f aca="true" t="shared" si="12" ref="V63:V73">(F63+K63+P63)</f>
        <v>4</v>
      </c>
      <c r="W63" s="112"/>
      <c r="X63" s="116"/>
    </row>
    <row r="64" spans="1:24" ht="31.5" customHeight="1">
      <c r="A64" s="43">
        <v>2</v>
      </c>
      <c r="B64" s="50" t="s">
        <v>39</v>
      </c>
      <c r="C64" s="50" t="s">
        <v>38</v>
      </c>
      <c r="D64" s="46">
        <v>1</v>
      </c>
      <c r="E64" s="47">
        <v>3</v>
      </c>
      <c r="F64" s="47">
        <v>3</v>
      </c>
      <c r="G64" s="47">
        <v>9</v>
      </c>
      <c r="H64" s="47">
        <v>9</v>
      </c>
      <c r="I64" s="46">
        <v>2</v>
      </c>
      <c r="J64" s="47">
        <v>4</v>
      </c>
      <c r="K64" s="47">
        <v>8</v>
      </c>
      <c r="L64" s="47">
        <v>9</v>
      </c>
      <c r="M64" s="47">
        <v>18</v>
      </c>
      <c r="N64" s="46"/>
      <c r="O64" s="47"/>
      <c r="P64" s="47"/>
      <c r="Q64" s="47"/>
      <c r="R64" s="47"/>
      <c r="S64" s="48"/>
      <c r="T64" s="3">
        <f t="shared" si="10"/>
        <v>3</v>
      </c>
      <c r="U64" s="3">
        <f t="shared" si="11"/>
        <v>27</v>
      </c>
      <c r="V64" s="3">
        <f t="shared" si="12"/>
        <v>11</v>
      </c>
      <c r="W64" s="112"/>
      <c r="X64" s="116"/>
    </row>
    <row r="65" spans="1:24" ht="19.5" customHeight="1">
      <c r="A65" s="136">
        <v>3</v>
      </c>
      <c r="B65" s="121" t="s">
        <v>40</v>
      </c>
      <c r="C65" s="50" t="s">
        <v>38</v>
      </c>
      <c r="D65" s="99">
        <v>1</v>
      </c>
      <c r="E65" s="100">
        <v>2</v>
      </c>
      <c r="F65" s="100">
        <v>2</v>
      </c>
      <c r="G65" s="100">
        <v>9</v>
      </c>
      <c r="H65" s="100">
        <v>9</v>
      </c>
      <c r="I65" s="99"/>
      <c r="J65" s="100"/>
      <c r="K65" s="100"/>
      <c r="L65" s="100"/>
      <c r="M65" s="100"/>
      <c r="N65" s="99"/>
      <c r="O65" s="100"/>
      <c r="P65" s="100"/>
      <c r="Q65" s="100"/>
      <c r="R65" s="100"/>
      <c r="S65" s="102"/>
      <c r="T65" s="95">
        <f t="shared" si="10"/>
        <v>1</v>
      </c>
      <c r="U65" s="95">
        <f t="shared" si="11"/>
        <v>9</v>
      </c>
      <c r="V65" s="95">
        <f t="shared" si="12"/>
        <v>2</v>
      </c>
      <c r="W65" s="112"/>
      <c r="X65" s="116"/>
    </row>
    <row r="66" spans="1:24" ht="21" customHeight="1">
      <c r="A66" s="137"/>
      <c r="B66" s="122"/>
      <c r="C66" s="50" t="s">
        <v>42</v>
      </c>
      <c r="D66" s="46">
        <v>1</v>
      </c>
      <c r="E66" s="47">
        <v>2</v>
      </c>
      <c r="F66" s="47">
        <v>2</v>
      </c>
      <c r="G66" s="47">
        <v>9</v>
      </c>
      <c r="H66" s="47">
        <v>9</v>
      </c>
      <c r="I66" s="46"/>
      <c r="J66" s="47"/>
      <c r="K66" s="47"/>
      <c r="L66" s="47"/>
      <c r="M66" s="47"/>
      <c r="N66" s="46"/>
      <c r="O66" s="47"/>
      <c r="P66" s="47"/>
      <c r="Q66" s="47"/>
      <c r="R66" s="47"/>
      <c r="S66" s="48"/>
      <c r="T66" s="3">
        <f t="shared" si="10"/>
        <v>1</v>
      </c>
      <c r="U66" s="3">
        <f t="shared" si="11"/>
        <v>9</v>
      </c>
      <c r="V66" s="3">
        <f t="shared" si="12"/>
        <v>2</v>
      </c>
      <c r="W66" s="112"/>
      <c r="X66" s="116"/>
    </row>
    <row r="67" spans="1:24" ht="24.75" customHeight="1">
      <c r="A67" s="136">
        <v>4</v>
      </c>
      <c r="B67" s="121" t="s">
        <v>41</v>
      </c>
      <c r="C67" s="50" t="s">
        <v>38</v>
      </c>
      <c r="D67" s="46">
        <v>1</v>
      </c>
      <c r="E67" s="47">
        <v>2</v>
      </c>
      <c r="F67" s="47">
        <v>2</v>
      </c>
      <c r="G67" s="47">
        <v>9</v>
      </c>
      <c r="H67" s="47">
        <v>9</v>
      </c>
      <c r="I67" s="46"/>
      <c r="J67" s="47"/>
      <c r="K67" s="47"/>
      <c r="L67" s="47"/>
      <c r="M67" s="47"/>
      <c r="N67" s="46"/>
      <c r="O67" s="47"/>
      <c r="P67" s="47"/>
      <c r="Q67" s="47"/>
      <c r="R67" s="47"/>
      <c r="S67" s="48"/>
      <c r="T67" s="27">
        <f t="shared" si="10"/>
        <v>1</v>
      </c>
      <c r="U67" s="27">
        <f t="shared" si="11"/>
        <v>9</v>
      </c>
      <c r="V67" s="27">
        <f t="shared" si="12"/>
        <v>2</v>
      </c>
      <c r="W67" s="112"/>
      <c r="X67" s="116"/>
    </row>
    <row r="68" spans="1:24" ht="23.25" customHeight="1">
      <c r="A68" s="137"/>
      <c r="B68" s="122"/>
      <c r="C68" s="50" t="s">
        <v>42</v>
      </c>
      <c r="D68" s="46">
        <v>2</v>
      </c>
      <c r="E68" s="47">
        <v>2</v>
      </c>
      <c r="F68" s="47">
        <v>4</v>
      </c>
      <c r="G68" s="47">
        <v>9</v>
      </c>
      <c r="H68" s="47">
        <v>18</v>
      </c>
      <c r="I68" s="46"/>
      <c r="J68" s="47"/>
      <c r="K68" s="47"/>
      <c r="L68" s="47"/>
      <c r="M68" s="47"/>
      <c r="N68" s="46"/>
      <c r="O68" s="47"/>
      <c r="P68" s="47"/>
      <c r="Q68" s="47"/>
      <c r="R68" s="47"/>
      <c r="S68" s="48"/>
      <c r="T68" s="3">
        <f t="shared" si="10"/>
        <v>2</v>
      </c>
      <c r="U68" s="3">
        <f t="shared" si="11"/>
        <v>18</v>
      </c>
      <c r="V68" s="3">
        <f t="shared" si="12"/>
        <v>4</v>
      </c>
      <c r="W68" s="112"/>
      <c r="X68" s="116"/>
    </row>
    <row r="69" spans="1:24" ht="25.5">
      <c r="A69" s="43">
        <v>5</v>
      </c>
      <c r="B69" s="50" t="s">
        <v>43</v>
      </c>
      <c r="C69" s="50" t="s">
        <v>42</v>
      </c>
      <c r="D69" s="46">
        <v>1</v>
      </c>
      <c r="E69" s="47">
        <v>2</v>
      </c>
      <c r="F69" s="47">
        <v>2</v>
      </c>
      <c r="G69" s="47">
        <v>9</v>
      </c>
      <c r="H69" s="47">
        <v>9</v>
      </c>
      <c r="I69" s="46"/>
      <c r="J69" s="47"/>
      <c r="K69" s="47"/>
      <c r="L69" s="47"/>
      <c r="M69" s="47"/>
      <c r="N69" s="46"/>
      <c r="O69" s="47"/>
      <c r="P69" s="47"/>
      <c r="Q69" s="47"/>
      <c r="R69" s="47"/>
      <c r="S69" s="48"/>
      <c r="T69" s="3">
        <f t="shared" si="10"/>
        <v>1</v>
      </c>
      <c r="U69" s="3">
        <f t="shared" si="11"/>
        <v>9</v>
      </c>
      <c r="V69" s="3">
        <f t="shared" si="12"/>
        <v>2</v>
      </c>
      <c r="W69" s="112"/>
      <c r="X69" s="116"/>
    </row>
    <row r="70" spans="1:24" ht="30" customHeight="1">
      <c r="A70" s="43">
        <v>6</v>
      </c>
      <c r="B70" s="45" t="s">
        <v>44</v>
      </c>
      <c r="C70" s="50" t="s">
        <v>42</v>
      </c>
      <c r="D70" s="46">
        <v>2</v>
      </c>
      <c r="E70" s="47">
        <v>4</v>
      </c>
      <c r="F70" s="47">
        <v>8</v>
      </c>
      <c r="G70" s="47">
        <v>9</v>
      </c>
      <c r="H70" s="47">
        <v>18</v>
      </c>
      <c r="I70" s="46">
        <v>1</v>
      </c>
      <c r="J70" s="47">
        <v>4</v>
      </c>
      <c r="K70" s="47">
        <v>4</v>
      </c>
      <c r="L70" s="47">
        <v>9</v>
      </c>
      <c r="M70" s="47">
        <v>9</v>
      </c>
      <c r="N70" s="46"/>
      <c r="O70" s="47"/>
      <c r="P70" s="47"/>
      <c r="Q70" s="47"/>
      <c r="R70" s="47"/>
      <c r="S70" s="48"/>
      <c r="T70" s="3">
        <f t="shared" si="10"/>
        <v>3</v>
      </c>
      <c r="U70" s="3">
        <f t="shared" si="11"/>
        <v>27</v>
      </c>
      <c r="V70" s="3">
        <f t="shared" si="12"/>
        <v>12</v>
      </c>
      <c r="W70" s="112"/>
      <c r="X70" s="116"/>
    </row>
    <row r="71" spans="1:24" ht="45" customHeight="1">
      <c r="A71" s="58">
        <v>7</v>
      </c>
      <c r="B71" s="50" t="s">
        <v>90</v>
      </c>
      <c r="C71" s="50" t="s">
        <v>38</v>
      </c>
      <c r="D71" s="46">
        <v>1</v>
      </c>
      <c r="E71" s="47">
        <v>4</v>
      </c>
      <c r="F71" s="47">
        <v>4</v>
      </c>
      <c r="G71" s="47">
        <v>9</v>
      </c>
      <c r="H71" s="47">
        <v>9</v>
      </c>
      <c r="I71" s="46"/>
      <c r="J71" s="47"/>
      <c r="K71" s="47"/>
      <c r="L71" s="47"/>
      <c r="M71" s="47"/>
      <c r="N71" s="46"/>
      <c r="O71" s="47"/>
      <c r="P71" s="47"/>
      <c r="Q71" s="47"/>
      <c r="R71" s="47"/>
      <c r="S71" s="48"/>
      <c r="T71" s="3">
        <f t="shared" si="10"/>
        <v>1</v>
      </c>
      <c r="U71" s="3">
        <f t="shared" si="11"/>
        <v>9</v>
      </c>
      <c r="V71" s="3">
        <f t="shared" si="12"/>
        <v>4</v>
      </c>
      <c r="W71" s="112"/>
      <c r="X71" s="116"/>
    </row>
    <row r="72" spans="1:24" ht="24" customHeight="1">
      <c r="A72" s="136">
        <v>8</v>
      </c>
      <c r="B72" s="174" t="s">
        <v>53</v>
      </c>
      <c r="C72" s="50" t="s">
        <v>42</v>
      </c>
      <c r="D72" s="46"/>
      <c r="E72" s="47"/>
      <c r="F72" s="47"/>
      <c r="G72" s="47"/>
      <c r="H72" s="47"/>
      <c r="I72" s="46"/>
      <c r="J72" s="47">
        <v>2</v>
      </c>
      <c r="K72" s="47">
        <v>4</v>
      </c>
      <c r="L72" s="47"/>
      <c r="M72" s="47">
        <v>2</v>
      </c>
      <c r="N72" s="46"/>
      <c r="O72" s="47"/>
      <c r="P72" s="47"/>
      <c r="Q72" s="47"/>
      <c r="R72" s="47"/>
      <c r="S72" s="48"/>
      <c r="T72" s="3">
        <f t="shared" si="10"/>
        <v>0</v>
      </c>
      <c r="U72" s="3">
        <f t="shared" si="11"/>
        <v>2</v>
      </c>
      <c r="V72" s="3">
        <f t="shared" si="12"/>
        <v>4</v>
      </c>
      <c r="W72" s="112"/>
      <c r="X72" s="116">
        <v>2</v>
      </c>
    </row>
    <row r="73" spans="1:24" ht="21.75" customHeight="1">
      <c r="A73" s="137"/>
      <c r="B73" s="175"/>
      <c r="C73" s="50" t="s">
        <v>38</v>
      </c>
      <c r="D73" s="46"/>
      <c r="E73" s="47"/>
      <c r="F73" s="47"/>
      <c r="G73" s="47"/>
      <c r="H73" s="47"/>
      <c r="I73" s="46"/>
      <c r="J73" s="47">
        <v>2</v>
      </c>
      <c r="K73" s="47">
        <v>2</v>
      </c>
      <c r="L73" s="47"/>
      <c r="M73" s="47">
        <v>1</v>
      </c>
      <c r="N73" s="47"/>
      <c r="O73" s="47"/>
      <c r="P73" s="47"/>
      <c r="Q73" s="47"/>
      <c r="R73" s="47"/>
      <c r="S73" s="48"/>
      <c r="T73" s="3">
        <f t="shared" si="10"/>
        <v>0</v>
      </c>
      <c r="U73" s="3">
        <f t="shared" si="11"/>
        <v>1</v>
      </c>
      <c r="V73" s="3">
        <f t="shared" si="12"/>
        <v>2</v>
      </c>
      <c r="W73" s="112"/>
      <c r="X73" s="116">
        <v>1</v>
      </c>
    </row>
    <row r="74" spans="1:24" ht="29.25" customHeight="1">
      <c r="A74" s="29"/>
      <c r="B74" s="165" t="s">
        <v>93</v>
      </c>
      <c r="C74" s="166"/>
      <c r="D74" s="3">
        <f>SUM(D63:D73)</f>
        <v>10</v>
      </c>
      <c r="E74" s="3"/>
      <c r="F74" s="3">
        <f>SUM(F63:F73)</f>
        <v>27</v>
      </c>
      <c r="G74" s="3"/>
      <c r="H74" s="3">
        <f>SUM(H63:H73)</f>
        <v>90</v>
      </c>
      <c r="I74" s="3">
        <f>SUM(I63:I73)</f>
        <v>4</v>
      </c>
      <c r="J74" s="3"/>
      <c r="K74" s="3">
        <f>SUM(K63:K73)</f>
        <v>22</v>
      </c>
      <c r="L74" s="3"/>
      <c r="M74" s="3">
        <f>SUM(M63:M73)</f>
        <v>39</v>
      </c>
      <c r="N74" s="3">
        <f>SUM(N63:N73)</f>
        <v>0</v>
      </c>
      <c r="O74" s="3"/>
      <c r="P74" s="3">
        <f>SUM(P63:P73)</f>
        <v>0</v>
      </c>
      <c r="Q74" s="3"/>
      <c r="R74" s="3">
        <f aca="true" t="shared" si="13" ref="R74:X74">SUM(R63:R73)</f>
        <v>0</v>
      </c>
      <c r="S74" s="3">
        <f t="shared" si="13"/>
        <v>0</v>
      </c>
      <c r="T74" s="3">
        <f t="shared" si="13"/>
        <v>14</v>
      </c>
      <c r="U74" s="95">
        <f t="shared" si="13"/>
        <v>129</v>
      </c>
      <c r="V74" s="95">
        <f t="shared" si="13"/>
        <v>49</v>
      </c>
      <c r="W74" s="95">
        <f t="shared" si="13"/>
        <v>0</v>
      </c>
      <c r="X74" s="95">
        <f t="shared" si="13"/>
        <v>3</v>
      </c>
    </row>
    <row r="75" spans="1:23" ht="1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21"/>
    </row>
    <row r="76" spans="1:23" ht="1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21"/>
    </row>
    <row r="77" spans="1:23" ht="21" customHeight="1">
      <c r="A77" s="147" t="s">
        <v>60</v>
      </c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21"/>
    </row>
    <row r="78" spans="1:24" ht="20.25" customHeight="1">
      <c r="A78" s="129" t="s">
        <v>4</v>
      </c>
      <c r="B78" s="156" t="s">
        <v>61</v>
      </c>
      <c r="C78" s="157"/>
      <c r="D78" s="160" t="s">
        <v>0</v>
      </c>
      <c r="E78" s="160"/>
      <c r="F78" s="160"/>
      <c r="G78" s="160"/>
      <c r="H78" s="160"/>
      <c r="I78" s="128" t="s">
        <v>1</v>
      </c>
      <c r="J78" s="128"/>
      <c r="K78" s="128"/>
      <c r="L78" s="128"/>
      <c r="M78" s="128"/>
      <c r="N78" s="128" t="s">
        <v>2</v>
      </c>
      <c r="O78" s="128"/>
      <c r="P78" s="128"/>
      <c r="Q78" s="128"/>
      <c r="R78" s="128"/>
      <c r="S78" s="140" t="s">
        <v>16</v>
      </c>
      <c r="T78" s="155" t="s">
        <v>3</v>
      </c>
      <c r="U78" s="155"/>
      <c r="V78" s="155"/>
      <c r="W78" s="151" t="s">
        <v>101</v>
      </c>
      <c r="X78" s="152"/>
    </row>
    <row r="79" spans="1:24" ht="41.25">
      <c r="A79" s="129"/>
      <c r="B79" s="158"/>
      <c r="C79" s="159"/>
      <c r="D79" s="38" t="s">
        <v>7</v>
      </c>
      <c r="E79" s="38" t="s">
        <v>8</v>
      </c>
      <c r="F79" s="38" t="s">
        <v>9</v>
      </c>
      <c r="G79" s="38" t="s">
        <v>11</v>
      </c>
      <c r="H79" s="38" t="s">
        <v>10</v>
      </c>
      <c r="I79" s="38" t="s">
        <v>7</v>
      </c>
      <c r="J79" s="38" t="s">
        <v>8</v>
      </c>
      <c r="K79" s="38" t="s">
        <v>9</v>
      </c>
      <c r="L79" s="38" t="s">
        <v>11</v>
      </c>
      <c r="M79" s="38" t="s">
        <v>12</v>
      </c>
      <c r="N79" s="38" t="s">
        <v>7</v>
      </c>
      <c r="O79" s="38" t="s">
        <v>8</v>
      </c>
      <c r="P79" s="38" t="s">
        <v>9</v>
      </c>
      <c r="Q79" s="38" t="s">
        <v>11</v>
      </c>
      <c r="R79" s="38" t="s">
        <v>13</v>
      </c>
      <c r="S79" s="141"/>
      <c r="T79" s="38" t="s">
        <v>67</v>
      </c>
      <c r="U79" s="38" t="s">
        <v>14</v>
      </c>
      <c r="V79" s="38" t="s">
        <v>15</v>
      </c>
      <c r="W79" s="1" t="s">
        <v>103</v>
      </c>
      <c r="X79" s="110" t="s">
        <v>102</v>
      </c>
    </row>
    <row r="80" spans="1:24" ht="32.25" customHeight="1">
      <c r="A80" s="7">
        <v>1</v>
      </c>
      <c r="B80" s="138" t="s">
        <v>97</v>
      </c>
      <c r="C80" s="139"/>
      <c r="D80" s="4">
        <f>D44</f>
        <v>45</v>
      </c>
      <c r="E80" s="4"/>
      <c r="F80" s="4">
        <f>F44</f>
        <v>247</v>
      </c>
      <c r="G80" s="4"/>
      <c r="H80" s="4">
        <f>H44</f>
        <v>597</v>
      </c>
      <c r="I80" s="4">
        <f>I44</f>
        <v>28</v>
      </c>
      <c r="J80" s="4"/>
      <c r="K80" s="4">
        <f>K44</f>
        <v>135</v>
      </c>
      <c r="L80" s="4"/>
      <c r="M80" s="4">
        <f>M44</f>
        <v>325</v>
      </c>
      <c r="N80" s="4">
        <f>N44</f>
        <v>21</v>
      </c>
      <c r="O80" s="4"/>
      <c r="P80" s="4">
        <f>P44</f>
        <v>107</v>
      </c>
      <c r="Q80" s="4"/>
      <c r="R80" s="4">
        <f aca="true" t="shared" si="14" ref="R80:X80">R44</f>
        <v>200</v>
      </c>
      <c r="S80" s="4">
        <f t="shared" si="14"/>
        <v>176</v>
      </c>
      <c r="T80" s="4">
        <f t="shared" si="14"/>
        <v>94</v>
      </c>
      <c r="U80" s="4">
        <f t="shared" si="14"/>
        <v>1122</v>
      </c>
      <c r="V80" s="4">
        <f t="shared" si="14"/>
        <v>489</v>
      </c>
      <c r="W80" s="96">
        <f t="shared" si="14"/>
        <v>0</v>
      </c>
      <c r="X80" s="96">
        <f t="shared" si="14"/>
        <v>0</v>
      </c>
    </row>
    <row r="81" spans="1:24" ht="34.5" customHeight="1">
      <c r="A81" s="7">
        <v>2</v>
      </c>
      <c r="B81" s="138" t="s">
        <v>98</v>
      </c>
      <c r="C81" s="139"/>
      <c r="D81" s="5">
        <f>D57</f>
        <v>7</v>
      </c>
      <c r="E81" s="5"/>
      <c r="F81" s="5">
        <f>F57</f>
        <v>34</v>
      </c>
      <c r="G81" s="5"/>
      <c r="H81" s="5">
        <f>H57</f>
        <v>94</v>
      </c>
      <c r="I81" s="5">
        <f>I57</f>
        <v>3</v>
      </c>
      <c r="J81" s="5"/>
      <c r="K81" s="5">
        <f>K57</f>
        <v>16</v>
      </c>
      <c r="L81" s="5"/>
      <c r="M81" s="5">
        <f>M57</f>
        <v>33</v>
      </c>
      <c r="N81" s="5">
        <f>N57</f>
        <v>2</v>
      </c>
      <c r="O81" s="5"/>
      <c r="P81" s="5">
        <f>P57</f>
        <v>12</v>
      </c>
      <c r="Q81" s="5"/>
      <c r="R81" s="5">
        <f aca="true" t="shared" si="15" ref="R81:X81">R57</f>
        <v>20</v>
      </c>
      <c r="S81" s="5">
        <f t="shared" si="15"/>
        <v>30</v>
      </c>
      <c r="T81" s="5">
        <f t="shared" si="15"/>
        <v>12</v>
      </c>
      <c r="U81" s="5">
        <f t="shared" si="15"/>
        <v>147</v>
      </c>
      <c r="V81" s="5">
        <f t="shared" si="15"/>
        <v>62</v>
      </c>
      <c r="W81" s="97">
        <f t="shared" si="15"/>
        <v>0</v>
      </c>
      <c r="X81" s="97">
        <f t="shared" si="15"/>
        <v>38</v>
      </c>
    </row>
    <row r="82" spans="1:24" ht="33" customHeight="1">
      <c r="A82" s="7">
        <v>3</v>
      </c>
      <c r="B82" s="138" t="s">
        <v>99</v>
      </c>
      <c r="C82" s="139"/>
      <c r="D82" s="4">
        <f>D74</f>
        <v>10</v>
      </c>
      <c r="E82" s="4"/>
      <c r="F82" s="4">
        <f>F74</f>
        <v>27</v>
      </c>
      <c r="G82" s="4"/>
      <c r="H82" s="4">
        <f>H74</f>
        <v>90</v>
      </c>
      <c r="I82" s="4">
        <f>I74</f>
        <v>4</v>
      </c>
      <c r="J82" s="4"/>
      <c r="K82" s="4">
        <f>K74</f>
        <v>22</v>
      </c>
      <c r="L82" s="4"/>
      <c r="M82" s="4">
        <f>M74</f>
        <v>39</v>
      </c>
      <c r="N82" s="4">
        <f>N74</f>
        <v>0</v>
      </c>
      <c r="O82" s="4"/>
      <c r="P82" s="4">
        <f>P74</f>
        <v>0</v>
      </c>
      <c r="Q82" s="4"/>
      <c r="R82" s="4">
        <f aca="true" t="shared" si="16" ref="R82:X82">R74</f>
        <v>0</v>
      </c>
      <c r="S82" s="4">
        <f t="shared" si="16"/>
        <v>0</v>
      </c>
      <c r="T82" s="4">
        <f t="shared" si="16"/>
        <v>14</v>
      </c>
      <c r="U82" s="4">
        <f t="shared" si="16"/>
        <v>129</v>
      </c>
      <c r="V82" s="4">
        <f t="shared" si="16"/>
        <v>49</v>
      </c>
      <c r="W82" s="96">
        <f t="shared" si="16"/>
        <v>0</v>
      </c>
      <c r="X82" s="96">
        <f t="shared" si="16"/>
        <v>3</v>
      </c>
    </row>
    <row r="83" spans="1:24" ht="40.5" customHeight="1">
      <c r="A83" s="144" t="s">
        <v>62</v>
      </c>
      <c r="B83" s="145"/>
      <c r="C83" s="146"/>
      <c r="D83" s="6">
        <f>SUM(D80:D82)</f>
        <v>62</v>
      </c>
      <c r="E83" s="6"/>
      <c r="F83" s="6">
        <f>SUM(F80:F82)</f>
        <v>308</v>
      </c>
      <c r="G83" s="6"/>
      <c r="H83" s="6">
        <f>SUM(H80:H82)</f>
        <v>781</v>
      </c>
      <c r="I83" s="6">
        <f>SUM(I80:I82)</f>
        <v>35</v>
      </c>
      <c r="J83" s="6"/>
      <c r="K83" s="6">
        <f>SUM(K80:K82)</f>
        <v>173</v>
      </c>
      <c r="L83" s="6"/>
      <c r="M83" s="6">
        <f>SUM(M80:M82)</f>
        <v>397</v>
      </c>
      <c r="N83" s="6">
        <f>SUM(N80:N82)</f>
        <v>23</v>
      </c>
      <c r="O83" s="6"/>
      <c r="P83" s="6">
        <f>SUM(P80:P82)</f>
        <v>119</v>
      </c>
      <c r="Q83" s="6"/>
      <c r="R83" s="6">
        <f aca="true" t="shared" si="17" ref="R83:X83">SUM(R80:R82)</f>
        <v>220</v>
      </c>
      <c r="S83" s="6">
        <f t="shared" si="17"/>
        <v>206</v>
      </c>
      <c r="T83" s="6">
        <f>SUM(T80:T82)</f>
        <v>120</v>
      </c>
      <c r="U83" s="6">
        <f t="shared" si="17"/>
        <v>1398</v>
      </c>
      <c r="V83" s="6">
        <f t="shared" si="17"/>
        <v>600</v>
      </c>
      <c r="W83" s="98">
        <f t="shared" si="17"/>
        <v>0</v>
      </c>
      <c r="X83" s="98">
        <f t="shared" si="17"/>
        <v>41</v>
      </c>
    </row>
    <row r="84" ht="26.25" customHeight="1">
      <c r="W84" s="21"/>
    </row>
    <row r="85" ht="24.75" customHeight="1">
      <c r="W85" s="21"/>
    </row>
    <row r="86" ht="15">
      <c r="W86" s="21"/>
    </row>
    <row r="87" ht="15">
      <c r="W87" s="21"/>
    </row>
  </sheetData>
  <sheetProtection/>
  <mergeCells count="95">
    <mergeCell ref="B14:B16"/>
    <mergeCell ref="C14:C16"/>
    <mergeCell ref="A11:A12"/>
    <mergeCell ref="A72:A73"/>
    <mergeCell ref="B72:B73"/>
    <mergeCell ref="W22:X22"/>
    <mergeCell ref="W46:X46"/>
    <mergeCell ref="S22:S23"/>
    <mergeCell ref="N22:R22"/>
    <mergeCell ref="D2:R2"/>
    <mergeCell ref="D22:H22"/>
    <mergeCell ref="A34:A35"/>
    <mergeCell ref="B34:B35"/>
    <mergeCell ref="C34:C35"/>
    <mergeCell ref="N3:R3"/>
    <mergeCell ref="A3:A4"/>
    <mergeCell ref="A26:A27"/>
    <mergeCell ref="A6:A9"/>
    <mergeCell ref="B6:B9"/>
    <mergeCell ref="W78:X78"/>
    <mergeCell ref="B46:B47"/>
    <mergeCell ref="B53:B54"/>
    <mergeCell ref="C53:C54"/>
    <mergeCell ref="B57:C57"/>
    <mergeCell ref="A22:A23"/>
    <mergeCell ref="C22:C23"/>
    <mergeCell ref="T22:V22"/>
    <mergeCell ref="A67:A68"/>
    <mergeCell ref="B67:B68"/>
    <mergeCell ref="S46:S47"/>
    <mergeCell ref="T46:V46"/>
    <mergeCell ref="A46:A47"/>
    <mergeCell ref="A53:A54"/>
    <mergeCell ref="T3:V3"/>
    <mergeCell ref="A18:A21"/>
    <mergeCell ref="B18:B19"/>
    <mergeCell ref="C18:C19"/>
    <mergeCell ref="A14:A17"/>
    <mergeCell ref="C6:C7"/>
    <mergeCell ref="B22:B23"/>
    <mergeCell ref="B44:C44"/>
    <mergeCell ref="I22:M22"/>
    <mergeCell ref="D3:H3"/>
    <mergeCell ref="I3:M3"/>
    <mergeCell ref="A48:X48"/>
    <mergeCell ref="W3:X3"/>
    <mergeCell ref="A5:X5"/>
    <mergeCell ref="A41:A42"/>
    <mergeCell ref="B41:B42"/>
    <mergeCell ref="W60:X60"/>
    <mergeCell ref="A62:X62"/>
    <mergeCell ref="T78:V78"/>
    <mergeCell ref="B78:C79"/>
    <mergeCell ref="N78:R78"/>
    <mergeCell ref="D78:H78"/>
    <mergeCell ref="D60:H60"/>
    <mergeCell ref="A65:A66"/>
    <mergeCell ref="B74:C74"/>
    <mergeCell ref="T60:V60"/>
    <mergeCell ref="A83:C83"/>
    <mergeCell ref="A77:V77"/>
    <mergeCell ref="A78:A79"/>
    <mergeCell ref="B80:C80"/>
    <mergeCell ref="I78:M78"/>
    <mergeCell ref="C46:C47"/>
    <mergeCell ref="N46:R46"/>
    <mergeCell ref="I46:M46"/>
    <mergeCell ref="S60:S61"/>
    <mergeCell ref="B82:C82"/>
    <mergeCell ref="B81:C81"/>
    <mergeCell ref="S78:S79"/>
    <mergeCell ref="B60:B61"/>
    <mergeCell ref="C60:C61"/>
    <mergeCell ref="B65:B66"/>
    <mergeCell ref="N60:R60"/>
    <mergeCell ref="I60:M60"/>
    <mergeCell ref="B1:F1"/>
    <mergeCell ref="Q1:X1"/>
    <mergeCell ref="C24:C25"/>
    <mergeCell ref="B24:B25"/>
    <mergeCell ref="A24:A25"/>
    <mergeCell ref="B29:B30"/>
    <mergeCell ref="A29:A30"/>
    <mergeCell ref="S3:S4"/>
    <mergeCell ref="B3:B4"/>
    <mergeCell ref="C3:C4"/>
    <mergeCell ref="C29:C30"/>
    <mergeCell ref="B26:B27"/>
    <mergeCell ref="C26:C27"/>
    <mergeCell ref="D46:H46"/>
    <mergeCell ref="A60:A61"/>
    <mergeCell ref="C41:C42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landscape" paperSize="9" scale="90" r:id="rId2"/>
  <rowBreaks count="4" manualBreakCount="4">
    <brk id="21" max="23" man="1"/>
    <brk id="44" max="23" man="1"/>
    <brk id="59" max="23" man="1"/>
    <brk id="74" max="2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cols>
    <col min="1" max="2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Докшанин</dc:creator>
  <cp:keywords/>
  <dc:description/>
  <cp:lastModifiedBy>pc24</cp:lastModifiedBy>
  <cp:lastPrinted>2017-10-13T15:40:45Z</cp:lastPrinted>
  <dcterms:created xsi:type="dcterms:W3CDTF">2013-04-04T09:53:41Z</dcterms:created>
  <dcterms:modified xsi:type="dcterms:W3CDTF">2017-10-18T16:48:56Z</dcterms:modified>
  <cp:category/>
  <cp:version/>
  <cp:contentType/>
  <cp:contentStatus/>
</cp:coreProperties>
</file>